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1895" windowHeight="10005" tabRatio="780" activeTab="0"/>
  </bookViews>
  <sheets>
    <sheet name="TRECHO 02" sheetId="1" r:id="rId1"/>
  </sheets>
  <externalReferences>
    <externalReference r:id="rId4"/>
  </externalReferences>
  <definedNames>
    <definedName name="_xlnm.Print_Area" localSheetId="0">'TRECHO 02'!$A$1:$H$69</definedName>
  </definedNames>
  <calcPr fullCalcOnLoad="1"/>
</workbook>
</file>

<file path=xl/sharedStrings.xml><?xml version="1.0" encoding="utf-8"?>
<sst xmlns="http://schemas.openxmlformats.org/spreadsheetml/2006/main" count="115" uniqueCount="52">
  <si>
    <t>CÓDIGO</t>
  </si>
  <si>
    <t>DISCRIMINAÇÃO DO SERVIÇO</t>
  </si>
  <si>
    <t>ESPECIFICAÇÃO ADOTADA</t>
  </si>
  <si>
    <t>DMT               KM</t>
  </si>
  <si>
    <t>UNITÁRIO</t>
  </si>
  <si>
    <t>m²</t>
  </si>
  <si>
    <t>TOTAL</t>
  </si>
  <si>
    <t>QUANT</t>
  </si>
  <si>
    <t>UN</t>
  </si>
  <si>
    <t>m</t>
  </si>
  <si>
    <t>ud.</t>
  </si>
  <si>
    <t>EP-OC-03</t>
  </si>
  <si>
    <t>Demolição de cerca de madeira com 4 fios</t>
  </si>
  <si>
    <t>Sinalização horizontal TMD-&gt;600, vida útil 2 a 3 anos, taxa-&gt;0,80 L/m²</t>
  </si>
  <si>
    <t>Sinalização vertical com chapa revestida em película</t>
  </si>
  <si>
    <t>Tacha refletiva birrefletorizada, fornecimento e aplicação</t>
  </si>
  <si>
    <t>Tacha refletiva monodirecional, fornecimento e aplicação</t>
  </si>
  <si>
    <t>Abrigo de Ônibus - Rodovia Rural - 3,40m x 6,00 m</t>
  </si>
  <si>
    <t>Ud.</t>
  </si>
  <si>
    <t>Quadro Demonstrativo do Orçamento</t>
  </si>
  <si>
    <t>Cerca Arame farpado, 4 fios,  mourões de madeira e esticador de concreto a cada 40m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</si>
  <si>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</si>
  <si>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</si>
  <si>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 xml:space="preserve">SEGMENTO: </t>
  </si>
  <si>
    <t>Pavimentação com blocos de concreto (35 MPa), esp. -&gt; 10 cm, sobre colchão areia esp.-&gt; 5cm, inclusive fornecimento e transporte dos blocos e
areia</t>
  </si>
  <si>
    <t>Circular -  Ø  0,75m</t>
  </si>
  <si>
    <t>Quadrada - 0,60 x 0,60m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</si>
  <si>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</si>
  <si>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</si>
  <si>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</si>
  <si>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</si>
  <si>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</si>
  <si>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</si>
  <si>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Inscrições no Pavimento - Interseção</t>
  </si>
  <si>
    <t>Zebrado - Interseção</t>
  </si>
  <si>
    <t>Eixo - Interseção</t>
  </si>
  <si>
    <t>Bordo - Rodovia</t>
  </si>
  <si>
    <t>Eixo - Rodovia</t>
  </si>
  <si>
    <t>Bordo - Interseção</t>
  </si>
  <si>
    <t>RODOVIA: 02</t>
  </si>
  <si>
    <t>TRECHO: Estrada Cancela  - Leonel ES 162</t>
  </si>
  <si>
    <t>EXTENSÃO: 6,30 Km</t>
  </si>
  <si>
    <t>SINALIZAÇÃO E OBRAS COMPLEMENTARES
TRECHO 02</t>
  </si>
  <si>
    <t>PROJETO EXECUTIVO PARA IMPLANTAÇÃO</t>
  </si>
  <si>
    <t>Rampa para Deficiente Físico</t>
  </si>
  <si>
    <t>Apiloamento manual</t>
  </si>
  <si>
    <t>m³</t>
  </si>
  <si>
    <t>Concreto estrutural fck -&gt; 15,0 MPa, tudo incluído</t>
  </si>
  <si>
    <t>PREÇO R$</t>
  </si>
  <si>
    <t xml:space="preserve">TOTAL SINALIZAÇÃO E OBRAS COMPLEMENTARES TRECHO 02
</t>
  </si>
  <si>
    <t>PE-Qd-19</t>
  </si>
  <si>
    <t>Data Base : Outubro/2014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</si>
</sst>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#,##0.0"/>
    <numFmt numFmtId="185" formatCode="#,##0.000"/>
    <numFmt numFmtId="186" formatCode="&quot;R$&quot;\ #,##0_);\(&quot;R$&quot;\ ###,0\)\.00"/>
    <numFmt numFmtId="187" formatCode="0.0"/>
    <numFmt numFmtId="188" formatCode="#,##0.0000"/>
    <numFmt numFmtId="189" formatCode="0.00_);[Red]\(0.00\)"/>
    <numFmt numFmtId="190" formatCode="0.000"/>
    <numFmt numFmtId="191" formatCode="#,##0.00;[Red]#,##0.00"/>
    <numFmt numFmtId="192" formatCode="#,##0.000;[Red]#,##0.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\40###"/>
    <numFmt numFmtId="206" formatCode="#,##0.00\ &quot;m&quot;"/>
    <numFmt numFmtId="207" formatCode="000"/>
    <numFmt numFmtId="208" formatCode="#,##0.00\ &quot;un&quot;"/>
    <numFmt numFmtId="209" formatCode="#,##0.00\ &quot;m2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4" fillId="0" borderId="0" xfId="50" applyFont="1" applyFill="1" applyAlignment="1">
      <alignment horizontal="center" vertical="top"/>
      <protection/>
    </xf>
    <xf numFmtId="0" fontId="45" fillId="0" borderId="11" xfId="5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top"/>
    </xf>
    <xf numFmtId="0" fontId="44" fillId="0" borderId="0" xfId="50" applyFont="1" applyFill="1" applyAlignment="1">
      <alignment vertical="top"/>
      <protection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horizontal="left" vertical="top" wrapText="1" indent="1"/>
    </xf>
    <xf numFmtId="4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4" fontId="44" fillId="0" borderId="18" xfId="50" applyNumberFormat="1" applyFont="1" applyFill="1" applyBorder="1" applyAlignment="1">
      <alignment horizontal="center" vertical="center"/>
      <protection/>
    </xf>
    <xf numFmtId="4" fontId="44" fillId="0" borderId="19" xfId="50" applyNumberFormat="1" applyFont="1" applyFill="1" applyBorder="1" applyAlignment="1">
      <alignment horizontal="center" vertical="center"/>
      <protection/>
    </xf>
    <xf numFmtId="0" fontId="45" fillId="0" borderId="20" xfId="50" applyFont="1" applyFill="1" applyBorder="1" applyAlignment="1">
      <alignment horizontal="right" vertical="top" wrapText="1"/>
      <protection/>
    </xf>
    <xf numFmtId="0" fontId="45" fillId="0" borderId="21" xfId="50" applyFont="1" applyFill="1" applyBorder="1" applyAlignment="1">
      <alignment horizontal="right" vertical="top" wrapText="1"/>
      <protection/>
    </xf>
    <xf numFmtId="0" fontId="45" fillId="0" borderId="22" xfId="50" applyFont="1" applyFill="1" applyBorder="1" applyAlignment="1">
      <alignment horizontal="right" vertical="top" wrapText="1"/>
      <protection/>
    </xf>
    <xf numFmtId="0" fontId="45" fillId="0" borderId="23" xfId="50" applyFont="1" applyFill="1" applyBorder="1" applyAlignment="1">
      <alignment horizontal="center" vertical="center" wrapText="1"/>
      <protection/>
    </xf>
    <xf numFmtId="0" fontId="45" fillId="0" borderId="19" xfId="50" applyFont="1" applyFill="1" applyBorder="1" applyAlignment="1">
      <alignment horizontal="center" vertical="center" wrapText="1"/>
      <protection/>
    </xf>
    <xf numFmtId="2" fontId="45" fillId="0" borderId="23" xfId="50" applyNumberFormat="1" applyFont="1" applyFill="1" applyBorder="1" applyAlignment="1">
      <alignment horizontal="center" vertical="center" wrapText="1"/>
      <protection/>
    </xf>
    <xf numFmtId="2" fontId="45" fillId="0" borderId="19" xfId="50" applyNumberFormat="1" applyFont="1" applyFill="1" applyBorder="1" applyAlignment="1">
      <alignment horizontal="center" vertical="center" wrapText="1"/>
      <protection/>
    </xf>
    <xf numFmtId="2" fontId="44" fillId="0" borderId="12" xfId="50" applyNumberFormat="1" applyFont="1" applyFill="1" applyBorder="1" applyAlignment="1">
      <alignment horizontal="center" vertical="center"/>
      <protection/>
    </xf>
    <xf numFmtId="2" fontId="44" fillId="0" borderId="24" xfId="50" applyNumberFormat="1" applyFont="1" applyFill="1" applyBorder="1" applyAlignment="1">
      <alignment horizontal="center" vertical="center"/>
      <protection/>
    </xf>
    <xf numFmtId="2" fontId="44" fillId="0" borderId="13" xfId="50" applyNumberFormat="1" applyFont="1" applyFill="1" applyBorder="1" applyAlignment="1">
      <alignment horizontal="center" vertical="center"/>
      <protection/>
    </xf>
    <xf numFmtId="2" fontId="44" fillId="0" borderId="16" xfId="50" applyNumberFormat="1" applyFont="1" applyFill="1" applyBorder="1" applyAlignment="1">
      <alignment horizontal="center" vertical="center"/>
      <protection/>
    </xf>
    <xf numFmtId="2" fontId="44" fillId="0" borderId="25" xfId="50" applyNumberFormat="1" applyFont="1" applyFill="1" applyBorder="1" applyAlignment="1">
      <alignment horizontal="center" vertical="center"/>
      <protection/>
    </xf>
    <xf numFmtId="2" fontId="44" fillId="0" borderId="17" xfId="50" applyNumberFormat="1" applyFont="1" applyFill="1" applyBorder="1" applyAlignment="1">
      <alignment horizontal="center" vertical="center"/>
      <protection/>
    </xf>
    <xf numFmtId="3" fontId="45" fillId="0" borderId="23" xfId="50" applyNumberFormat="1" applyFont="1" applyFill="1" applyBorder="1" applyAlignment="1">
      <alignment horizontal="center" vertical="center" wrapText="1"/>
      <protection/>
    </xf>
    <xf numFmtId="3" fontId="45" fillId="0" borderId="19" xfId="50" applyNumberFormat="1" applyFont="1" applyFill="1" applyBorder="1" applyAlignment="1">
      <alignment horizontal="center" vertical="center" wrapText="1"/>
      <protection/>
    </xf>
    <xf numFmtId="0" fontId="45" fillId="0" borderId="26" xfId="50" applyFont="1" applyFill="1" applyBorder="1" applyAlignment="1">
      <alignment horizontal="center" vertical="center"/>
      <protection/>
    </xf>
    <xf numFmtId="0" fontId="45" fillId="0" borderId="27" xfId="50" applyFont="1" applyFill="1" applyBorder="1" applyAlignment="1">
      <alignment horizontal="center" vertical="center"/>
      <protection/>
    </xf>
    <xf numFmtId="0" fontId="44" fillId="0" borderId="12" xfId="50" applyFont="1" applyFill="1" applyBorder="1" applyAlignment="1">
      <alignment vertical="top"/>
      <protection/>
    </xf>
    <xf numFmtId="0" fontId="44" fillId="0" borderId="24" xfId="50" applyFont="1" applyFill="1" applyBorder="1" applyAlignment="1">
      <alignment/>
      <protection/>
    </xf>
    <xf numFmtId="0" fontId="44" fillId="0" borderId="16" xfId="50" applyFont="1" applyFill="1" applyBorder="1" applyAlignment="1">
      <alignment/>
      <protection/>
    </xf>
    <xf numFmtId="0" fontId="44" fillId="0" borderId="25" xfId="50" applyFont="1" applyFill="1" applyBorder="1" applyAlignment="1">
      <alignment/>
      <protection/>
    </xf>
    <xf numFmtId="0" fontId="7" fillId="0" borderId="0" xfId="0" applyFont="1" applyFill="1" applyAlignment="1">
      <alignment horizontal="center" vertical="top" wrapText="1"/>
    </xf>
    <xf numFmtId="49" fontId="44" fillId="0" borderId="12" xfId="50" applyNumberFormat="1" applyFont="1" applyFill="1" applyBorder="1" applyAlignment="1">
      <alignment horizontal="left" vertical="top" wrapText="1"/>
      <protection/>
    </xf>
    <xf numFmtId="49" fontId="44" fillId="0" borderId="24" xfId="50" applyNumberFormat="1" applyFont="1" applyFill="1" applyBorder="1" applyAlignment="1">
      <alignment horizontal="left" vertical="top" wrapText="1"/>
      <protection/>
    </xf>
    <xf numFmtId="49" fontId="44" fillId="0" borderId="13" xfId="50" applyNumberFormat="1" applyFont="1" applyFill="1" applyBorder="1" applyAlignment="1">
      <alignment horizontal="left" vertical="top" wrapText="1"/>
      <protection/>
    </xf>
    <xf numFmtId="49" fontId="44" fillId="0" borderId="16" xfId="50" applyNumberFormat="1" applyFont="1" applyFill="1" applyBorder="1" applyAlignment="1">
      <alignment horizontal="left" vertical="top" wrapText="1" indent="3"/>
      <protection/>
    </xf>
    <xf numFmtId="0" fontId="44" fillId="0" borderId="25" xfId="50" applyFont="1" applyFill="1" applyBorder="1" applyAlignment="1">
      <alignment horizontal="left" vertical="top" wrapText="1" indent="3"/>
      <protection/>
    </xf>
    <xf numFmtId="0" fontId="44" fillId="0" borderId="17" xfId="50" applyFont="1" applyFill="1" applyBorder="1" applyAlignment="1">
      <alignment horizontal="left" vertical="top" wrapText="1" indent="3"/>
      <protection/>
    </xf>
    <xf numFmtId="49" fontId="44" fillId="0" borderId="25" xfId="50" applyNumberFormat="1" applyFont="1" applyFill="1" applyBorder="1" applyAlignment="1">
      <alignment horizontal="left" vertical="top" wrapText="1" indent="3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%20Custos%20Unitarios%20Sinaliz%20e%20OC%20Trecho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showZeros="0" tabSelected="1" view="pageBreakPreview" zoomScale="80" zoomScaleNormal="80" zoomScaleSheetLayoutView="80" zoomScalePageLayoutView="0" workbookViewId="0" topLeftCell="A40">
      <selection activeCell="H63" sqref="H63"/>
    </sheetView>
  </sheetViews>
  <sheetFormatPr defaultColWidth="11.421875" defaultRowHeight="12.75"/>
  <cols>
    <col min="1" max="1" width="9.28125" style="13" customWidth="1"/>
    <col min="2" max="2" width="58.140625" style="15" customWidth="1"/>
    <col min="3" max="3" width="15.7109375" style="13" hidden="1" customWidth="1"/>
    <col min="4" max="4" width="6.8515625" style="16" customWidth="1"/>
    <col min="5" max="5" width="6.7109375" style="13" customWidth="1"/>
    <col min="6" max="6" width="10.421875" style="17" customWidth="1"/>
    <col min="7" max="7" width="11.7109375" style="18" customWidth="1"/>
    <col min="8" max="8" width="13.7109375" style="19" customWidth="1"/>
    <col min="9" max="9" width="18.28125" style="13" customWidth="1"/>
    <col min="10" max="16384" width="11.421875" style="13" customWidth="1"/>
  </cols>
  <sheetData>
    <row r="1" spans="1:8" s="11" customFormat="1" ht="19.5" customHeight="1">
      <c r="A1" s="36" t="s">
        <v>0</v>
      </c>
      <c r="B1" s="36" t="s">
        <v>1</v>
      </c>
      <c r="C1" s="36" t="s">
        <v>2</v>
      </c>
      <c r="D1" s="38" t="s">
        <v>3</v>
      </c>
      <c r="E1" s="36" t="s">
        <v>8</v>
      </c>
      <c r="F1" s="46" t="s">
        <v>7</v>
      </c>
      <c r="G1" s="48" t="s">
        <v>48</v>
      </c>
      <c r="H1" s="49"/>
    </row>
    <row r="2" spans="1:8" s="11" customFormat="1" ht="19.5" customHeight="1">
      <c r="A2" s="37"/>
      <c r="B2" s="37"/>
      <c r="C2" s="37"/>
      <c r="D2" s="39"/>
      <c r="E2" s="37"/>
      <c r="F2" s="47"/>
      <c r="G2" s="12" t="s">
        <v>4</v>
      </c>
      <c r="H2" s="12" t="s">
        <v>6</v>
      </c>
    </row>
    <row r="3" spans="1:8" ht="24" customHeight="1">
      <c r="A3" s="1"/>
      <c r="B3" s="2" t="s">
        <v>42</v>
      </c>
      <c r="C3" s="3"/>
      <c r="D3" s="4"/>
      <c r="E3" s="3"/>
      <c r="F3" s="5"/>
      <c r="G3" s="6"/>
      <c r="H3" s="7"/>
    </row>
    <row r="4" spans="1:8" ht="24" customHeight="1">
      <c r="A4" s="8"/>
      <c r="B4" s="9" t="s">
        <v>20</v>
      </c>
      <c r="C4" s="3"/>
      <c r="D4" s="4"/>
      <c r="E4" s="3" t="s">
        <v>9</v>
      </c>
      <c r="F4" s="10">
        <v>11892.5</v>
      </c>
      <c r="G4" s="10">
        <v>13</v>
      </c>
      <c r="H4" s="10">
        <f aca="true" t="shared" si="0" ref="H4:H9">TRUNC(F4*G4,2)</f>
        <v>154602.5</v>
      </c>
    </row>
    <row r="5" spans="1:8" ht="24" customHeight="1">
      <c r="A5" s="8">
        <v>40910</v>
      </c>
      <c r="B5" s="9" t="s">
        <v>17</v>
      </c>
      <c r="C5" s="3"/>
      <c r="D5" s="4"/>
      <c r="E5" s="3" t="s">
        <v>18</v>
      </c>
      <c r="F5" s="10">
        <v>10</v>
      </c>
      <c r="G5" s="10">
        <v>10662</v>
      </c>
      <c r="H5" s="10">
        <f t="shared" si="0"/>
        <v>106620</v>
      </c>
    </row>
    <row r="6" spans="1:8" ht="24" customHeight="1">
      <c r="A6" s="8">
        <v>40915</v>
      </c>
      <c r="B6" s="9" t="s">
        <v>21</v>
      </c>
      <c r="C6" s="3"/>
      <c r="D6" s="4"/>
      <c r="E6" s="3" t="s">
        <v>5</v>
      </c>
      <c r="F6" s="10">
        <v>1008</v>
      </c>
      <c r="G6" s="10">
        <v>88.15</v>
      </c>
      <c r="H6" s="10">
        <f t="shared" si="0"/>
        <v>88855.2</v>
      </c>
    </row>
    <row r="7" spans="1:8" ht="24" customHeight="1">
      <c r="A7" s="8">
        <v>40929</v>
      </c>
      <c r="B7" s="9" t="s">
        <v>22</v>
      </c>
      <c r="C7" s="3"/>
      <c r="D7" s="4"/>
      <c r="E7" s="3" t="s">
        <v>9</v>
      </c>
      <c r="F7" s="10">
        <v>620</v>
      </c>
      <c r="G7" s="10">
        <v>242.52</v>
      </c>
      <c r="H7" s="10">
        <f t="shared" si="0"/>
        <v>150362.4</v>
      </c>
    </row>
    <row r="8" spans="1:8" ht="24" customHeight="1">
      <c r="A8" s="8">
        <v>41109</v>
      </c>
      <c r="B8" s="9" t="s">
        <v>12</v>
      </c>
      <c r="C8" s="3"/>
      <c r="D8" s="4"/>
      <c r="E8" s="3" t="s">
        <v>9</v>
      </c>
      <c r="F8" s="10">
        <v>10490</v>
      </c>
      <c r="G8" s="10">
        <v>2.14</v>
      </c>
      <c r="H8" s="10">
        <f t="shared" si="0"/>
        <v>22448.6</v>
      </c>
    </row>
    <row r="9" spans="1:8" ht="37.5" customHeight="1">
      <c r="A9" s="8">
        <v>40885</v>
      </c>
      <c r="B9" s="9" t="s">
        <v>24</v>
      </c>
      <c r="C9" s="3"/>
      <c r="D9" s="4"/>
      <c r="E9" s="3" t="s">
        <v>5</v>
      </c>
      <c r="F9" s="10">
        <v>275.2</v>
      </c>
      <c r="G9" s="10">
        <v>93.49655885000001</v>
      </c>
      <c r="H9" s="10">
        <f t="shared" si="0"/>
        <v>25730.25</v>
      </c>
    </row>
    <row r="10" spans="1:8" ht="19.5" customHeight="1">
      <c r="A10" s="8"/>
      <c r="B10" s="9"/>
      <c r="C10" s="3"/>
      <c r="D10" s="4"/>
      <c r="E10" s="3"/>
      <c r="F10" s="10"/>
      <c r="G10" s="10"/>
      <c r="H10" s="10"/>
    </row>
    <row r="11" spans="1:8" ht="31.5" customHeight="1">
      <c r="A11" s="8"/>
      <c r="B11" s="2" t="s">
        <v>44</v>
      </c>
      <c r="C11" s="3"/>
      <c r="D11" s="4"/>
      <c r="E11" s="3"/>
      <c r="F11" s="10"/>
      <c r="G11" s="10"/>
      <c r="H11" s="10"/>
    </row>
    <row r="12" spans="1:8" ht="24" customHeight="1">
      <c r="A12" s="8">
        <v>40300</v>
      </c>
      <c r="B12" s="9" t="s">
        <v>45</v>
      </c>
      <c r="C12" s="3"/>
      <c r="D12" s="4"/>
      <c r="E12" s="3" t="s">
        <v>46</v>
      </c>
      <c r="F12" s="10">
        <v>7.55</v>
      </c>
      <c r="G12" s="10">
        <v>39.51</v>
      </c>
      <c r="H12" s="10">
        <f>TRUNC(F12*G12,2)</f>
        <v>298.3</v>
      </c>
    </row>
    <row r="13" spans="1:11" ht="24" customHeight="1">
      <c r="A13" s="8">
        <v>40358</v>
      </c>
      <c r="B13" s="9" t="s">
        <v>47</v>
      </c>
      <c r="C13" s="3"/>
      <c r="D13" s="4"/>
      <c r="E13" s="3" t="s">
        <v>46</v>
      </c>
      <c r="F13" s="10">
        <v>6.216</v>
      </c>
      <c r="G13" s="10">
        <v>594.3</v>
      </c>
      <c r="H13" s="10">
        <f>TRUNC(F13*G13,2)</f>
        <v>3694.16</v>
      </c>
      <c r="J13" s="54"/>
      <c r="K13" s="54"/>
    </row>
    <row r="14" spans="1:8" ht="19.5" customHeight="1">
      <c r="A14" s="8"/>
      <c r="B14" s="9"/>
      <c r="C14" s="3"/>
      <c r="D14" s="4"/>
      <c r="E14" s="3"/>
      <c r="F14" s="10"/>
      <c r="G14" s="10"/>
      <c r="H14" s="10"/>
    </row>
    <row r="15" spans="1:8" ht="24" customHeight="1">
      <c r="A15" s="8">
        <v>40936</v>
      </c>
      <c r="B15" s="2" t="s">
        <v>14</v>
      </c>
      <c r="C15" s="3"/>
      <c r="D15" s="4"/>
      <c r="E15" s="3"/>
      <c r="F15" s="10"/>
      <c r="G15" s="10"/>
      <c r="H15" s="10"/>
    </row>
    <row r="16" spans="1:11" ht="24" customHeight="1">
      <c r="A16" s="8"/>
      <c r="B16" s="20" t="s">
        <v>25</v>
      </c>
      <c r="C16" s="3"/>
      <c r="D16" s="4"/>
      <c r="E16" s="3" t="s">
        <v>5</v>
      </c>
      <c r="F16" s="10">
        <v>14.08</v>
      </c>
      <c r="G16" s="10">
        <v>424.28</v>
      </c>
      <c r="H16" s="10">
        <f>TRUNC(F16*G16,2)</f>
        <v>5973.86</v>
      </c>
      <c r="J16" s="54"/>
      <c r="K16" s="54"/>
    </row>
    <row r="17" spans="1:9" ht="24" customHeight="1">
      <c r="A17" s="8"/>
      <c r="B17" s="20" t="s">
        <v>26</v>
      </c>
      <c r="C17" s="3"/>
      <c r="D17" s="4"/>
      <c r="E17" s="3" t="s">
        <v>5</v>
      </c>
      <c r="F17" s="10">
        <v>9.72</v>
      </c>
      <c r="G17" s="10">
        <v>424.28</v>
      </c>
      <c r="H17" s="10">
        <f>TRUNC(F17*G17,2)</f>
        <v>4124</v>
      </c>
      <c r="I17" s="22"/>
    </row>
    <row r="18" spans="1:17" s="14" customFormat="1" ht="11.25" customHeight="1">
      <c r="A18" s="50" t="s">
        <v>51</v>
      </c>
      <c r="B18" s="51"/>
      <c r="C18" s="55"/>
      <c r="D18" s="56"/>
      <c r="E18" s="56"/>
      <c r="F18" s="56"/>
      <c r="G18" s="56"/>
      <c r="H18" s="57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4" customFormat="1" ht="11.25" customHeight="1">
      <c r="A19" s="52"/>
      <c r="B19" s="53"/>
      <c r="C19" s="58"/>
      <c r="D19" s="59"/>
      <c r="E19" s="59"/>
      <c r="F19" s="59"/>
      <c r="G19" s="59"/>
      <c r="H19" s="60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4" customFormat="1" ht="12.75" customHeight="1">
      <c r="A20" s="23" t="s">
        <v>39</v>
      </c>
      <c r="B20" s="24"/>
      <c r="C20" s="40" t="s">
        <v>43</v>
      </c>
      <c r="D20" s="41"/>
      <c r="E20" s="41"/>
      <c r="F20" s="41"/>
      <c r="G20" s="41"/>
      <c r="H20" s="42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4" customFormat="1" ht="12.75" customHeight="1">
      <c r="A21" s="25" t="s">
        <v>40</v>
      </c>
      <c r="B21" s="26"/>
      <c r="C21" s="43"/>
      <c r="D21" s="44"/>
      <c r="E21" s="44"/>
      <c r="F21" s="44"/>
      <c r="G21" s="44"/>
      <c r="H21" s="45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4" customFormat="1" ht="12.75" customHeight="1">
      <c r="A22" s="25" t="s">
        <v>41</v>
      </c>
      <c r="B22" s="26"/>
      <c r="C22" s="40" t="s">
        <v>19</v>
      </c>
      <c r="D22" s="41"/>
      <c r="E22" s="41"/>
      <c r="F22" s="41"/>
      <c r="G22" s="42"/>
      <c r="H22" s="31" t="s">
        <v>50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4" customFormat="1" ht="12.75" customHeight="1">
      <c r="A23" s="27" t="s">
        <v>23</v>
      </c>
      <c r="B23" s="28"/>
      <c r="C23" s="43"/>
      <c r="D23" s="44"/>
      <c r="E23" s="44"/>
      <c r="F23" s="44"/>
      <c r="G23" s="45"/>
      <c r="H23" s="32"/>
      <c r="I23" s="11"/>
      <c r="J23" s="11"/>
      <c r="K23" s="11"/>
      <c r="L23" s="11"/>
      <c r="M23" s="11"/>
      <c r="N23" s="11"/>
      <c r="O23" s="11"/>
      <c r="P23" s="11"/>
      <c r="Q23" s="11"/>
    </row>
    <row r="24" spans="1:8" s="11" customFormat="1" ht="19.5" customHeight="1">
      <c r="A24" s="36" t="s">
        <v>0</v>
      </c>
      <c r="B24" s="36" t="s">
        <v>1</v>
      </c>
      <c r="C24" s="36" t="s">
        <v>2</v>
      </c>
      <c r="D24" s="38" t="s">
        <v>3</v>
      </c>
      <c r="E24" s="36" t="s">
        <v>8</v>
      </c>
      <c r="F24" s="46" t="s">
        <v>7</v>
      </c>
      <c r="G24" s="48" t="s">
        <v>48</v>
      </c>
      <c r="H24" s="49"/>
    </row>
    <row r="25" spans="1:8" s="11" customFormat="1" ht="19.5" customHeight="1">
      <c r="A25" s="37"/>
      <c r="B25" s="37"/>
      <c r="C25" s="37"/>
      <c r="D25" s="39"/>
      <c r="E25" s="37"/>
      <c r="F25" s="47"/>
      <c r="G25" s="12" t="s">
        <v>4</v>
      </c>
      <c r="H25" s="12" t="s">
        <v>6</v>
      </c>
    </row>
    <row r="26" spans="1:8" ht="24" customHeight="1">
      <c r="A26" s="8"/>
      <c r="B26" s="20" t="s">
        <v>27</v>
      </c>
      <c r="C26" s="3"/>
      <c r="D26" s="4"/>
      <c r="E26" s="3" t="s">
        <v>5</v>
      </c>
      <c r="F26" s="10">
        <v>3</v>
      </c>
      <c r="G26" s="10">
        <v>424.28</v>
      </c>
      <c r="H26" s="10">
        <f aca="true" t="shared" si="1" ref="H26:H31">TRUNC(F26*G26,2)</f>
        <v>1272.84</v>
      </c>
    </row>
    <row r="27" spans="1:8" ht="24" customHeight="1">
      <c r="A27" s="8"/>
      <c r="B27" s="20" t="s">
        <v>28</v>
      </c>
      <c r="C27" s="3"/>
      <c r="D27" s="4"/>
      <c r="E27" s="3" t="s">
        <v>5</v>
      </c>
      <c r="F27" s="10">
        <v>10</v>
      </c>
      <c r="G27" s="10">
        <v>424.28</v>
      </c>
      <c r="H27" s="10">
        <f t="shared" si="1"/>
        <v>4242.8</v>
      </c>
    </row>
    <row r="28" spans="1:8" ht="24" customHeight="1">
      <c r="A28" s="8"/>
      <c r="B28" s="20" t="s">
        <v>29</v>
      </c>
      <c r="C28" s="3"/>
      <c r="D28" s="4"/>
      <c r="E28" s="3" t="s">
        <v>5</v>
      </c>
      <c r="F28" s="10">
        <v>4</v>
      </c>
      <c r="G28" s="10">
        <v>424.28</v>
      </c>
      <c r="H28" s="10">
        <f t="shared" si="1"/>
        <v>1697.12</v>
      </c>
    </row>
    <row r="29" spans="1:8" ht="24" customHeight="1">
      <c r="A29" s="8"/>
      <c r="B29" s="20" t="s">
        <v>30</v>
      </c>
      <c r="C29" s="3"/>
      <c r="D29" s="4"/>
      <c r="E29" s="3" t="s">
        <v>5</v>
      </c>
      <c r="F29" s="10">
        <v>3.54</v>
      </c>
      <c r="G29" s="10">
        <v>424.28</v>
      </c>
      <c r="H29" s="10">
        <f t="shared" si="1"/>
        <v>1501.95</v>
      </c>
    </row>
    <row r="30" spans="1:8" ht="24" customHeight="1">
      <c r="A30" s="8"/>
      <c r="B30" s="20" t="s">
        <v>31</v>
      </c>
      <c r="C30" s="3"/>
      <c r="D30" s="4"/>
      <c r="E30" s="3" t="s">
        <v>5</v>
      </c>
      <c r="F30" s="10">
        <v>1.35</v>
      </c>
      <c r="G30" s="10">
        <v>424.28</v>
      </c>
      <c r="H30" s="10">
        <f t="shared" si="1"/>
        <v>572.77</v>
      </c>
    </row>
    <row r="31" spans="1:8" ht="24" customHeight="1">
      <c r="A31" s="8"/>
      <c r="B31" s="20" t="s">
        <v>32</v>
      </c>
      <c r="C31" s="3"/>
      <c r="D31" s="4"/>
      <c r="E31" s="3" t="s">
        <v>5</v>
      </c>
      <c r="F31" s="10">
        <v>34.2</v>
      </c>
      <c r="G31" s="10">
        <v>424.28</v>
      </c>
      <c r="H31" s="10">
        <f t="shared" si="1"/>
        <v>14510.37</v>
      </c>
    </row>
    <row r="32" spans="1:8" ht="24" customHeight="1">
      <c r="A32" s="8"/>
      <c r="B32" s="20"/>
      <c r="C32" s="3"/>
      <c r="D32" s="4"/>
      <c r="E32" s="3"/>
      <c r="F32" s="10"/>
      <c r="G32" s="10"/>
      <c r="H32" s="10"/>
    </row>
    <row r="33" spans="1:8" ht="24" customHeight="1">
      <c r="A33" s="8">
        <v>40926</v>
      </c>
      <c r="B33" s="2" t="s">
        <v>13</v>
      </c>
      <c r="C33" s="3"/>
      <c r="D33" s="4"/>
      <c r="E33" s="3"/>
      <c r="F33" s="10"/>
      <c r="G33" s="10"/>
      <c r="H33" s="10"/>
    </row>
    <row r="34" spans="1:8" ht="24" customHeight="1">
      <c r="A34" s="8"/>
      <c r="B34" s="20" t="s">
        <v>37</v>
      </c>
      <c r="C34" s="3"/>
      <c r="D34" s="4"/>
      <c r="E34" s="3" t="s">
        <v>5</v>
      </c>
      <c r="F34" s="10">
        <v>1150.36</v>
      </c>
      <c r="G34" s="10">
        <v>19.759999999999998</v>
      </c>
      <c r="H34" s="10">
        <f aca="true" t="shared" si="2" ref="H34:H39">TRUNC(F34*G34,2)</f>
        <v>22731.11</v>
      </c>
    </row>
    <row r="35" spans="1:8" ht="24" customHeight="1">
      <c r="A35" s="8"/>
      <c r="B35" s="20" t="s">
        <v>36</v>
      </c>
      <c r="C35" s="3"/>
      <c r="D35" s="4"/>
      <c r="E35" s="3" t="s">
        <v>5</v>
      </c>
      <c r="F35" s="10">
        <v>1141.85</v>
      </c>
      <c r="G35" s="10">
        <v>19.759999999999998</v>
      </c>
      <c r="H35" s="10">
        <f t="shared" si="2"/>
        <v>22562.95</v>
      </c>
    </row>
    <row r="36" spans="1:8" ht="24" customHeight="1">
      <c r="A36" s="8"/>
      <c r="B36" s="20" t="s">
        <v>35</v>
      </c>
      <c r="C36" s="3"/>
      <c r="D36" s="4"/>
      <c r="E36" s="3" t="s">
        <v>5</v>
      </c>
      <c r="F36" s="10">
        <v>62.33</v>
      </c>
      <c r="G36" s="10">
        <v>19.759999999999998</v>
      </c>
      <c r="H36" s="10">
        <f t="shared" si="2"/>
        <v>1231.64</v>
      </c>
    </row>
    <row r="37" spans="1:8" ht="24" customHeight="1">
      <c r="A37" s="8"/>
      <c r="B37" s="20" t="s">
        <v>38</v>
      </c>
      <c r="C37" s="3"/>
      <c r="D37" s="4"/>
      <c r="E37" s="3" t="s">
        <v>5</v>
      </c>
      <c r="F37" s="10">
        <v>180.23</v>
      </c>
      <c r="G37" s="10">
        <v>19.759999999999998</v>
      </c>
      <c r="H37" s="10">
        <f t="shared" si="2"/>
        <v>3561.34</v>
      </c>
    </row>
    <row r="38" spans="1:8" ht="24" customHeight="1">
      <c r="A38" s="8"/>
      <c r="B38" s="20" t="s">
        <v>34</v>
      </c>
      <c r="C38" s="3"/>
      <c r="D38" s="4"/>
      <c r="E38" s="3" t="s">
        <v>5</v>
      </c>
      <c r="F38" s="10">
        <v>49.79</v>
      </c>
      <c r="G38" s="10">
        <v>19.759999999999998</v>
      </c>
      <c r="H38" s="10">
        <f t="shared" si="2"/>
        <v>983.85</v>
      </c>
    </row>
    <row r="39" spans="1:8" ht="24" customHeight="1">
      <c r="A39" s="8"/>
      <c r="B39" s="20" t="s">
        <v>33</v>
      </c>
      <c r="C39" s="3"/>
      <c r="D39" s="4"/>
      <c r="E39" s="3" t="s">
        <v>5</v>
      </c>
      <c r="F39" s="10">
        <v>36.06</v>
      </c>
      <c r="G39" s="10">
        <v>19.759999999999998</v>
      </c>
      <c r="H39" s="10">
        <f t="shared" si="2"/>
        <v>712.54</v>
      </c>
    </row>
    <row r="40" spans="1:8" ht="24" customHeight="1">
      <c r="A40" s="8"/>
      <c r="B40" s="20"/>
      <c r="C40" s="3"/>
      <c r="D40" s="4"/>
      <c r="E40" s="3"/>
      <c r="F40" s="10"/>
      <c r="G40" s="10"/>
      <c r="H40" s="10"/>
    </row>
    <row r="41" spans="1:17" s="14" customFormat="1" ht="11.25" customHeight="1">
      <c r="A41" s="50" t="s">
        <v>51</v>
      </c>
      <c r="B41" s="51"/>
      <c r="C41" s="56"/>
      <c r="D41" s="56"/>
      <c r="E41" s="56"/>
      <c r="F41" s="56"/>
      <c r="G41" s="56"/>
      <c r="H41" s="57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4" customFormat="1" ht="11.25" customHeight="1">
      <c r="A42" s="52"/>
      <c r="B42" s="53"/>
      <c r="C42" s="61"/>
      <c r="D42" s="59"/>
      <c r="E42" s="59"/>
      <c r="F42" s="59"/>
      <c r="G42" s="59"/>
      <c r="H42" s="60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4" customFormat="1" ht="12.75" customHeight="1">
      <c r="A43" s="23" t="s">
        <v>39</v>
      </c>
      <c r="B43" s="24"/>
      <c r="C43" s="40" t="s">
        <v>43</v>
      </c>
      <c r="D43" s="41"/>
      <c r="E43" s="41"/>
      <c r="F43" s="41"/>
      <c r="G43" s="41"/>
      <c r="H43" s="42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4" customFormat="1" ht="12.75" customHeight="1">
      <c r="A44" s="25" t="s">
        <v>40</v>
      </c>
      <c r="B44" s="26"/>
      <c r="C44" s="43"/>
      <c r="D44" s="44"/>
      <c r="E44" s="44"/>
      <c r="F44" s="44"/>
      <c r="G44" s="44"/>
      <c r="H44" s="45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4" customFormat="1" ht="12.75" customHeight="1">
      <c r="A45" s="25" t="s">
        <v>41</v>
      </c>
      <c r="B45" s="26"/>
      <c r="C45" s="40" t="s">
        <v>19</v>
      </c>
      <c r="D45" s="41"/>
      <c r="E45" s="41"/>
      <c r="F45" s="41"/>
      <c r="G45" s="42"/>
      <c r="H45" s="31" t="s">
        <v>50</v>
      </c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4" customFormat="1" ht="12.75" customHeight="1">
      <c r="A46" s="27" t="s">
        <v>23</v>
      </c>
      <c r="B46" s="28"/>
      <c r="C46" s="43"/>
      <c r="D46" s="44"/>
      <c r="E46" s="44"/>
      <c r="F46" s="44"/>
      <c r="G46" s="45"/>
      <c r="H46" s="32"/>
      <c r="I46" s="11"/>
      <c r="J46" s="11"/>
      <c r="K46" s="11"/>
      <c r="L46" s="11"/>
      <c r="M46" s="11"/>
      <c r="N46" s="11"/>
      <c r="O46" s="11"/>
      <c r="P46" s="11"/>
      <c r="Q46" s="11"/>
    </row>
    <row r="47" spans="1:8" s="11" customFormat="1" ht="19.5" customHeight="1">
      <c r="A47" s="36" t="s">
        <v>0</v>
      </c>
      <c r="B47" s="36" t="s">
        <v>1</v>
      </c>
      <c r="C47" s="36" t="s">
        <v>2</v>
      </c>
      <c r="D47" s="38" t="s">
        <v>3</v>
      </c>
      <c r="E47" s="36" t="s">
        <v>8</v>
      </c>
      <c r="F47" s="46" t="s">
        <v>7</v>
      </c>
      <c r="G47" s="48" t="s">
        <v>48</v>
      </c>
      <c r="H47" s="49"/>
    </row>
    <row r="48" spans="1:8" s="11" customFormat="1" ht="19.5" customHeight="1">
      <c r="A48" s="37"/>
      <c r="B48" s="37"/>
      <c r="C48" s="37"/>
      <c r="D48" s="39"/>
      <c r="E48" s="37"/>
      <c r="F48" s="47"/>
      <c r="G48" s="12"/>
      <c r="H48" s="12" t="s">
        <v>6</v>
      </c>
    </row>
    <row r="49" spans="1:8" ht="24" customHeight="1">
      <c r="A49" s="8">
        <v>40932</v>
      </c>
      <c r="B49" s="2" t="s">
        <v>16</v>
      </c>
      <c r="C49" s="3" t="s">
        <v>11</v>
      </c>
      <c r="D49" s="4"/>
      <c r="E49" s="3"/>
      <c r="F49" s="10"/>
      <c r="G49" s="29"/>
      <c r="H49" s="10"/>
    </row>
    <row r="50" spans="1:8" ht="24" customHeight="1">
      <c r="A50" s="8"/>
      <c r="B50" s="20" t="s">
        <v>38</v>
      </c>
      <c r="C50" s="3"/>
      <c r="D50" s="4"/>
      <c r="E50" s="3" t="s">
        <v>10</v>
      </c>
      <c r="F50" s="10">
        <v>98</v>
      </c>
      <c r="G50" s="10">
        <v>17.77</v>
      </c>
      <c r="H50" s="10">
        <f>TRUNC(F50*G50,2)</f>
        <v>1741.46</v>
      </c>
    </row>
    <row r="51" spans="1:8" ht="24" customHeight="1">
      <c r="A51" s="8"/>
      <c r="B51" s="20"/>
      <c r="C51" s="3"/>
      <c r="D51" s="4"/>
      <c r="E51" s="3"/>
      <c r="F51" s="10"/>
      <c r="G51" s="10"/>
      <c r="H51" s="10"/>
    </row>
    <row r="52" spans="1:8" ht="24" customHeight="1">
      <c r="A52" s="8">
        <v>40934</v>
      </c>
      <c r="B52" s="2" t="s">
        <v>15</v>
      </c>
      <c r="C52" s="3" t="s">
        <v>11</v>
      </c>
      <c r="D52" s="4"/>
      <c r="E52" s="4"/>
      <c r="F52" s="3"/>
      <c r="G52" s="10"/>
      <c r="H52" s="10"/>
    </row>
    <row r="53" spans="1:8" ht="24" customHeight="1">
      <c r="A53" s="8"/>
      <c r="B53" s="20" t="s">
        <v>37</v>
      </c>
      <c r="C53" s="3"/>
      <c r="D53" s="4"/>
      <c r="E53" s="3" t="s">
        <v>10</v>
      </c>
      <c r="F53" s="10">
        <v>1572</v>
      </c>
      <c r="G53" s="10">
        <v>19.56</v>
      </c>
      <c r="H53" s="10">
        <f>TRUNC(F53*G53,2)</f>
        <v>30748.32</v>
      </c>
    </row>
    <row r="54" spans="1:8" ht="24" customHeight="1">
      <c r="A54" s="8"/>
      <c r="B54" s="20" t="s">
        <v>36</v>
      </c>
      <c r="C54" s="3"/>
      <c r="D54" s="4"/>
      <c r="E54" s="3" t="s">
        <v>10</v>
      </c>
      <c r="F54" s="10">
        <v>1053</v>
      </c>
      <c r="G54" s="10">
        <v>19.56</v>
      </c>
      <c r="H54" s="10">
        <f>TRUNC(F54*G54,2)</f>
        <v>20596.68</v>
      </c>
    </row>
    <row r="55" spans="1:8" ht="24" customHeight="1">
      <c r="A55" s="8"/>
      <c r="B55" s="20" t="s">
        <v>35</v>
      </c>
      <c r="C55" s="3"/>
      <c r="D55" s="4"/>
      <c r="E55" s="3" t="s">
        <v>10</v>
      </c>
      <c r="F55" s="10">
        <v>82</v>
      </c>
      <c r="G55" s="10">
        <v>19.56</v>
      </c>
      <c r="H55" s="10">
        <f>TRUNC(F55*G55,2)</f>
        <v>1603.92</v>
      </c>
    </row>
    <row r="56" spans="1:8" ht="24" customHeight="1">
      <c r="A56" s="8"/>
      <c r="B56" s="20" t="s">
        <v>38</v>
      </c>
      <c r="C56" s="3"/>
      <c r="D56" s="4"/>
      <c r="E56" s="3" t="s">
        <v>10</v>
      </c>
      <c r="F56" s="10">
        <v>385</v>
      </c>
      <c r="G56" s="10">
        <v>19.56</v>
      </c>
      <c r="H56" s="10">
        <f>TRUNC(F56*G56,2)</f>
        <v>7530.6</v>
      </c>
    </row>
    <row r="57" spans="1:8" ht="24" customHeight="1">
      <c r="A57" s="8"/>
      <c r="B57" s="20"/>
      <c r="C57" s="3"/>
      <c r="D57" s="4"/>
      <c r="E57" s="3"/>
      <c r="F57" s="10"/>
      <c r="G57" s="10"/>
      <c r="H57" s="10"/>
    </row>
    <row r="58" spans="1:8" ht="24" customHeight="1">
      <c r="A58" s="8"/>
      <c r="B58" s="20"/>
      <c r="C58" s="3"/>
      <c r="D58" s="4"/>
      <c r="E58" s="3"/>
      <c r="F58" s="10"/>
      <c r="G58" s="10"/>
      <c r="H58" s="10"/>
    </row>
    <row r="59" spans="1:8" ht="24" customHeight="1">
      <c r="A59" s="8"/>
      <c r="B59" s="20"/>
      <c r="C59" s="3"/>
      <c r="D59" s="4"/>
      <c r="E59" s="3"/>
      <c r="F59" s="10"/>
      <c r="G59" s="10"/>
      <c r="H59" s="10"/>
    </row>
    <row r="60" spans="1:8" ht="24" customHeight="1">
      <c r="A60" s="8"/>
      <c r="B60" s="9"/>
      <c r="C60" s="3" t="s">
        <v>11</v>
      </c>
      <c r="D60" s="4"/>
      <c r="E60" s="3"/>
      <c r="F60" s="10"/>
      <c r="G60" s="10"/>
      <c r="H60" s="10"/>
    </row>
    <row r="61" spans="1:8" ht="24" customHeight="1">
      <c r="A61" s="8"/>
      <c r="B61" s="2"/>
      <c r="C61" s="3" t="s">
        <v>11</v>
      </c>
      <c r="D61" s="4"/>
      <c r="E61" s="3"/>
      <c r="F61" s="10"/>
      <c r="G61" s="10"/>
      <c r="H61" s="10">
        <f>TRUNC(F61*G61,2)</f>
        <v>0</v>
      </c>
    </row>
    <row r="62" spans="1:8" ht="24" customHeight="1">
      <c r="A62" s="8"/>
      <c r="B62" s="9"/>
      <c r="C62" s="3"/>
      <c r="D62" s="4"/>
      <c r="E62" s="3"/>
      <c r="F62" s="10"/>
      <c r="G62" s="10"/>
      <c r="H62" s="10">
        <f>TRUNC(F60*G60,2)</f>
        <v>0</v>
      </c>
    </row>
    <row r="63" spans="1:8" ht="24" customHeight="1">
      <c r="A63" s="30"/>
      <c r="B63" s="33" t="s">
        <v>49</v>
      </c>
      <c r="C63" s="34"/>
      <c r="D63" s="34"/>
      <c r="E63" s="34"/>
      <c r="F63" s="34"/>
      <c r="G63" s="35"/>
      <c r="H63" s="21">
        <f>SUM(H4:H62)</f>
        <v>700511.5299999999</v>
      </c>
    </row>
    <row r="64" spans="1:17" s="14" customFormat="1" ht="11.25" customHeight="1">
      <c r="A64" s="50" t="s">
        <v>51</v>
      </c>
      <c r="B64" s="51"/>
      <c r="C64" s="55"/>
      <c r="D64" s="56"/>
      <c r="E64" s="56"/>
      <c r="F64" s="56"/>
      <c r="G64" s="56"/>
      <c r="H64" s="57"/>
      <c r="I64" s="11"/>
      <c r="J64" s="11"/>
      <c r="K64" s="11"/>
      <c r="L64" s="11"/>
      <c r="M64" s="11"/>
      <c r="N64" s="11"/>
      <c r="O64" s="11"/>
      <c r="P64" s="11"/>
      <c r="Q64" s="11"/>
    </row>
    <row r="65" spans="1:17" s="14" customFormat="1" ht="11.25" customHeight="1">
      <c r="A65" s="52"/>
      <c r="B65" s="53"/>
      <c r="C65" s="58"/>
      <c r="D65" s="59"/>
      <c r="E65" s="59"/>
      <c r="F65" s="59"/>
      <c r="G65" s="59"/>
      <c r="H65" s="60"/>
      <c r="I65" s="11"/>
      <c r="J65" s="11"/>
      <c r="K65" s="11"/>
      <c r="L65" s="11"/>
      <c r="M65" s="11"/>
      <c r="N65" s="11"/>
      <c r="O65" s="11"/>
      <c r="P65" s="11"/>
      <c r="Q65" s="11"/>
    </row>
    <row r="66" spans="1:17" s="14" customFormat="1" ht="12.75" customHeight="1">
      <c r="A66" s="23" t="s">
        <v>39</v>
      </c>
      <c r="B66" s="24"/>
      <c r="C66" s="40" t="s">
        <v>43</v>
      </c>
      <c r="D66" s="41"/>
      <c r="E66" s="41"/>
      <c r="F66" s="41"/>
      <c r="G66" s="41"/>
      <c r="H66" s="42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14" customFormat="1" ht="12.75" customHeight="1">
      <c r="A67" s="25" t="s">
        <v>40</v>
      </c>
      <c r="B67" s="26"/>
      <c r="C67" s="43"/>
      <c r="D67" s="44"/>
      <c r="E67" s="44"/>
      <c r="F67" s="44"/>
      <c r="G67" s="44"/>
      <c r="H67" s="45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14" customFormat="1" ht="12.75" customHeight="1">
      <c r="A68" s="25" t="s">
        <v>41</v>
      </c>
      <c r="B68" s="26"/>
      <c r="C68" s="40" t="s">
        <v>19</v>
      </c>
      <c r="D68" s="41"/>
      <c r="E68" s="41"/>
      <c r="F68" s="41"/>
      <c r="G68" s="42"/>
      <c r="H68" s="31" t="s">
        <v>50</v>
      </c>
      <c r="I68" s="11"/>
      <c r="J68" s="11"/>
      <c r="K68" s="11"/>
      <c r="L68" s="11"/>
      <c r="M68" s="11"/>
      <c r="N68" s="11"/>
      <c r="O68" s="11"/>
      <c r="P68" s="11"/>
      <c r="Q68" s="11"/>
    </row>
    <row r="69" spans="1:17" s="14" customFormat="1" ht="12.75" customHeight="1">
      <c r="A69" s="27" t="s">
        <v>23</v>
      </c>
      <c r="B69" s="28"/>
      <c r="C69" s="43"/>
      <c r="D69" s="44"/>
      <c r="E69" s="44"/>
      <c r="F69" s="44"/>
      <c r="G69" s="45"/>
      <c r="H69" s="32"/>
      <c r="I69" s="11"/>
      <c r="J69" s="11"/>
      <c r="K69" s="11"/>
      <c r="L69" s="11"/>
      <c r="M69" s="11"/>
      <c r="N69" s="11"/>
      <c r="O69" s="11"/>
      <c r="P69" s="11"/>
      <c r="Q69" s="11"/>
    </row>
  </sheetData>
  <sheetProtection/>
  <mergeCells count="42">
    <mergeCell ref="A47:A48"/>
    <mergeCell ref="B47:B48"/>
    <mergeCell ref="C47:C48"/>
    <mergeCell ref="H45:H46"/>
    <mergeCell ref="G47:H47"/>
    <mergeCell ref="A64:B65"/>
    <mergeCell ref="C65:H65"/>
    <mergeCell ref="E24:E25"/>
    <mergeCell ref="F24:F25"/>
    <mergeCell ref="C68:G69"/>
    <mergeCell ref="H68:H69"/>
    <mergeCell ref="C66:H67"/>
    <mergeCell ref="C64:H64"/>
    <mergeCell ref="C43:H44"/>
    <mergeCell ref="G24:H24"/>
    <mergeCell ref="B24:B25"/>
    <mergeCell ref="C24:C25"/>
    <mergeCell ref="D47:D48"/>
    <mergeCell ref="E47:E48"/>
    <mergeCell ref="F47:F48"/>
    <mergeCell ref="A41:B42"/>
    <mergeCell ref="C41:H41"/>
    <mergeCell ref="C42:H42"/>
    <mergeCell ref="C45:G46"/>
    <mergeCell ref="D24:D25"/>
    <mergeCell ref="A18:B19"/>
    <mergeCell ref="J13:K13"/>
    <mergeCell ref="C20:H21"/>
    <mergeCell ref="E1:E2"/>
    <mergeCell ref="J16:K16"/>
    <mergeCell ref="C18:H18"/>
    <mergeCell ref="C19:H19"/>
    <mergeCell ref="H22:H23"/>
    <mergeCell ref="B63:G63"/>
    <mergeCell ref="A24:A25"/>
    <mergeCell ref="A1:A2"/>
    <mergeCell ref="B1:B2"/>
    <mergeCell ref="C1:C2"/>
    <mergeCell ref="D1:D2"/>
    <mergeCell ref="C22:G23"/>
    <mergeCell ref="F1:F2"/>
    <mergeCell ref="G1:H1"/>
  </mergeCells>
  <printOptions horizontalCentered="1"/>
  <pageMargins left="0.7874015748031497" right="1.1811023622047245" top="0.984251968503937" bottom="0.7874015748031497" header="0" footer="0"/>
  <pageSetup horizontalDpi="300" verticalDpi="300" orientation="landscape" paperSize="9" scale="98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Renata Silva</cp:lastModifiedBy>
  <cp:lastPrinted>2015-07-30T19:50:32Z</cp:lastPrinted>
  <dcterms:created xsi:type="dcterms:W3CDTF">2005-10-05T17:46:56Z</dcterms:created>
  <dcterms:modified xsi:type="dcterms:W3CDTF">2015-09-11T14:18:12Z</dcterms:modified>
  <cp:category/>
  <cp:version/>
  <cp:contentType/>
  <cp:contentStatus/>
</cp:coreProperties>
</file>