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0380" windowHeight="8190" tabRatio="791" activeTab="0"/>
  </bookViews>
  <sheets>
    <sheet name="TRECHO 02" sheetId="1" r:id="rId1"/>
  </sheets>
  <externalReferences>
    <externalReference r:id="rId4"/>
  </externalReferences>
  <definedNames>
    <definedName name="_xlfn.SUMIFS" hidden="1">#NAME?</definedName>
    <definedName name="_xlnm.Print_Area" localSheetId="0">'TRECHO 02'!$A$1:$H$115</definedName>
  </definedNames>
  <calcPr fullCalcOnLoad="1"/>
</workbook>
</file>

<file path=xl/sharedStrings.xml><?xml version="1.0" encoding="utf-8"?>
<sst xmlns="http://schemas.openxmlformats.org/spreadsheetml/2006/main" count="248" uniqueCount="98">
  <si>
    <t>CÓDIGO</t>
  </si>
  <si>
    <t>UNITÁRIO</t>
  </si>
  <si>
    <t>m</t>
  </si>
  <si>
    <t>m³</t>
  </si>
  <si>
    <t>TOTAL</t>
  </si>
  <si>
    <t>Berço de concreto ciclópico para BSTC diâmetro 0,80m</t>
  </si>
  <si>
    <t>Boca de concreto ciclópico para BSTC diâmetro 0,80m</t>
  </si>
  <si>
    <t>DNER-ES 280/97</t>
  </si>
  <si>
    <t>DNIT 027/2004-ES</t>
  </si>
  <si>
    <t>DNIT 021/2004-ES</t>
  </si>
  <si>
    <t>DNIT 023/2006-ES</t>
  </si>
  <si>
    <t>DNIT 022/2006-ES</t>
  </si>
  <si>
    <t>Remoção de bueiros existentes</t>
  </si>
  <si>
    <t>Sarjeta de concreto DP-1 (0,081m³/m) calha triangular, inclusive caiação</t>
  </si>
  <si>
    <t xml:space="preserve">Entrada para descida d'água EDA-01 </t>
  </si>
  <si>
    <t>Entrada para descida d'água EDA-02</t>
  </si>
  <si>
    <t>Saída d'água concreto p/ corte c/ caiação (SDC-01)</t>
  </si>
  <si>
    <t>Boca de saída de dreno profundo BSD-01</t>
  </si>
  <si>
    <t>Dissipador de energia aplicado a saída de sarjeta/valeta (DES-03)</t>
  </si>
  <si>
    <t>DNIT 015/2006-ES</t>
  </si>
  <si>
    <t>DNIT 018/2006-ES</t>
  </si>
  <si>
    <t>unid.</t>
  </si>
  <si>
    <t xml:space="preserve"> Descida d'água concreto simples (degraus) c/ caiação (DSA-03) dispersor</t>
  </si>
  <si>
    <t>Descida d'água concreto simples (degraus) c/ caiação (DSA-03) apoio</t>
  </si>
  <si>
    <t>Descida d'água concreto simples (degraus) c/ caiação (DSA-03) degrau</t>
  </si>
  <si>
    <t>Dissipador de energia aplicado a saída de bueiro/descida d'água de aterro (DEB-03)</t>
  </si>
  <si>
    <t>Corpo BSTC (greide) diâmetro 0,80m CA-1 PB inclusive escavação, reaterro e transporte do tubo</t>
  </si>
  <si>
    <t>Corpo BSTC (grota) diâmetro 0,80m CA-1 PB exclusive escavação e retarro, inclusive transporte do tubo
reaterro, inclusive transporte do tubo</t>
  </si>
  <si>
    <t>DISCRIMINAÇÃO DO SERVIÇO</t>
  </si>
  <si>
    <t>ESPECIFICAÇÃO ADOTADA</t>
  </si>
  <si>
    <t>DMT               KM</t>
  </si>
  <si>
    <t>UN</t>
  </si>
  <si>
    <t>QUANT</t>
  </si>
  <si>
    <t>DNIT 108/2009-ES</t>
  </si>
  <si>
    <t>DNIT 026/2006-ES</t>
  </si>
  <si>
    <t>Dissipador de energia aplicado a saída de bueiro/descida d'agua de aterro (DEB-01)</t>
  </si>
  <si>
    <t>t</t>
  </si>
  <si>
    <t>Descida d'água concreto simples (calha) c/ caiação (DSA-01) canal</t>
  </si>
  <si>
    <t>Descida d'água concreto simples (calha) c/ caiação (DSA-01) dispersor</t>
  </si>
  <si>
    <t>Descida D'Água Tipo  DSC-01 entrada</t>
  </si>
  <si>
    <t>Descida D'Água Tipo  DSC-01 canal</t>
  </si>
  <si>
    <t>Quadro Demonstrativo do Orçamento</t>
  </si>
  <si>
    <t xml:space="preserve">SEGMENTO: </t>
  </si>
  <si>
    <t>Meio fio tipo DP-3</t>
  </si>
  <si>
    <t>LOCAL COM DMT DE 10,1 A 15,0 KM (Caminhão basculante) encaminhamento dos tubos ao BF</t>
  </si>
  <si>
    <t>Descida D'Água Tipo  DSC-01 degrau</t>
  </si>
  <si>
    <t>SUBTOTAL DRENAGEM TRECHO 02</t>
  </si>
  <si>
    <t>Transposição de Sarjeta do tipo TSS-02</t>
  </si>
  <si>
    <t>Meio fio de concreto MFC 05, inclusive caiação</t>
  </si>
  <si>
    <t>Dissipador de energia aplicado a saída de bueiro/descida d'água de aterro  (DEB-04)</t>
  </si>
  <si>
    <t>Dissipador de energia aplicado a saída de bueiro/descida d'água de aterro  (DEB-05)</t>
  </si>
  <si>
    <t>Dissipador de energia aplicado a saída de bueiro/descida d'água de aterro  (DEB-07)</t>
  </si>
  <si>
    <t>Dissipador de energia aplicado a saída de bueiro/descida d'água de aterro  (DEB-08)</t>
  </si>
  <si>
    <t>Dissipador de energia aplicado a saída de bueiro/descida d'água de aterro (DEB-10)</t>
  </si>
  <si>
    <t>Demolição manual de concreto simples ou ciclópico (Vertedouro)</t>
  </si>
  <si>
    <t>LOCAL COM DMT ATÉ 3,0 KM (Caminhão basculante) Vol. de demolição encaminhado ao BF (Vertedouro)</t>
  </si>
  <si>
    <t>RODOVIA: 02</t>
  </si>
  <si>
    <t>TRECHO: Estrada Cancela - Leonel - ES -162</t>
  </si>
  <si>
    <t>EXTENSÃO: 6,30 Km</t>
  </si>
  <si>
    <t>Corpo BSTC (grota) diâmetro 1,00 m CA-1 PB exclusive escavação e reaterro, inclusive transporte do tubo</t>
  </si>
  <si>
    <t>Corpo BSTC (greide) diâmetro 1,00 m CA-1 PB inclusive escavação, reaterro e transporte do tubo</t>
  </si>
  <si>
    <t>Corpo BSTC (grota) diâmetro 1,20 m CA-1 PB exclusive escavação e reaterro, inclusive transporte do tubo</t>
  </si>
  <si>
    <t>Corpo BDTC (grota) diâmetro 1,00 m CA-1 PB exclusive escavação e reaterro, inclusive transporte do tubo</t>
  </si>
  <si>
    <t>Corpo BDTC (grota) diâmetro 1,20 m CA-1 PB exclusive escavação e reaterro, inclusive transporte do tubo</t>
  </si>
  <si>
    <t>Corpo BTTC (grota) diâmetro 1,00 m CA-3 MF exclusive escavação e  reaterro, inclusive transporte do tubo</t>
  </si>
  <si>
    <t>Berço de concreto ciclópico para BSTC diâmetro 1,00 m</t>
  </si>
  <si>
    <t>Berço de concreto ciclópico para BSTC diâmetro 1,20 m</t>
  </si>
  <si>
    <t>Berço de concreto ciclópico para BDTC diâmetro 1,00 m</t>
  </si>
  <si>
    <t>Berço de concreto ciclópico para BDTC diâmetro 1,20 m</t>
  </si>
  <si>
    <t>Berço de concreto ciclópico para BTTC diâmetro 1,00 m</t>
  </si>
  <si>
    <t>Boca de concreto ciclópico para BSTC diâmetro 1,00 m</t>
  </si>
  <si>
    <t>Boca de concreto ciclópico para BDTC diâmetro 1,20 m</t>
  </si>
  <si>
    <t>Boca de concreto ciclópico para BDTC diâmetro 1,00 m</t>
  </si>
  <si>
    <t>Boca de concreto ciclópico para BTTC diâmetro 1,00 m</t>
  </si>
  <si>
    <t>Boca de BDCC 2,00 x 2,00 m projeto DNIT</t>
  </si>
  <si>
    <t>Caixa Coletora para BSTC Φ 0,80  H-&gt; 1,60m</t>
  </si>
  <si>
    <t>Caixa Coletora para BSTC  Φ 0,80 H-&gt; 2,20m</t>
  </si>
  <si>
    <t>Caixa coletora de talvegue - CCT 07</t>
  </si>
  <si>
    <t>Meio fio de passagem elevada</t>
  </si>
  <si>
    <t>OBRAS DE ARTE CORRENTES E DRENAGEM                                     TRECHO 02</t>
  </si>
  <si>
    <t xml:space="preserve">Corpo de BSCC 2,00 x 2,00 m projeto DNIT para H &lt; 2,50 </t>
  </si>
  <si>
    <t>Boca de concreto ciclópico para BSTC diâmetro 1,20 m</t>
  </si>
  <si>
    <t>PROJETO EXECUTIVO PARA IMPLANTAÇÃO</t>
  </si>
  <si>
    <t>Escavação mecânica em material de 1ª cat. H-&gt; 0,00 a 1,50 m (Implantação)</t>
  </si>
  <si>
    <t>Reaterro de cavas c/ compactação mecânica (compactador manual) (Implantação)</t>
  </si>
  <si>
    <t>Reaterro de cavas c/ compactação mecânica (compactador manual) (Demolição)</t>
  </si>
  <si>
    <t>Escavação mecânica em material de 1ª cat. H-&gt; 1,50 a 3,00 m (Demolição)</t>
  </si>
  <si>
    <t>LOCAL COM DMT DE ATÉ 3,0 Km  (Caminhão basculante)</t>
  </si>
  <si>
    <t>Transporte de materiais para DMT acima de 15 KM (Caminhão basculante) (Material de Jazida)</t>
  </si>
  <si>
    <t>Caixa Coletora para BSTC Φ 0,80  H-&gt; 2,60m</t>
  </si>
  <si>
    <t>PREÇO R$</t>
  </si>
  <si>
    <t>PE-Qd-19</t>
  </si>
  <si>
    <t>Meio fio sarjeta de concreto tipo DP-1 (0,035 m³/m) inclusive caiação</t>
  </si>
  <si>
    <t>Dissipador de energia aplicado a saída de sarjeta/valeta (DES-04)</t>
  </si>
  <si>
    <t>Valeta de proteção de corte enleivada (VPC-01 DNIT)</t>
  </si>
  <si>
    <t>Valeta de proteção de aterro enleivada (VPA-01 DNIT)</t>
  </si>
  <si>
    <t>Data Base : Outubro/2014</t>
  </si>
  <si>
    <t>Dreno profundo D-&gt; 0,20m c/ enchimento de areia, escavação em material 1ª categoria (DPS-01), inclusive transporte da areia e do tubo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</si>
</sst>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\ * #,##0_);_(&quot;R$&quot;\ * \(#,##0\);_(&quot;R$&quot;\ * &quot;-&quot;_);_(@_)"/>
    <numFmt numFmtId="173" formatCode="_(&quot;R$&quot;\ * #,##0.00_);_(&quot;R$&quot;\ * \(#,##0.00\);_(&quot;R$&quot;\ * &quot;-&quot;??_);_(@_)"/>
    <numFmt numFmtId="174" formatCode="#,##0.000"/>
    <numFmt numFmtId="175" formatCode="#,##0.0000"/>
    <numFmt numFmtId="176" formatCode="#,##0.0000;[Red]#,##0.0000"/>
    <numFmt numFmtId="177" formatCode="#,##0.00;[Red]#,##0.00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#,##0.0"/>
    <numFmt numFmtId="189" formatCode="&quot;R$&quot;\ #,##0_);\(&quot;R$&quot;\ ###,0\)\.00"/>
    <numFmt numFmtId="190" formatCode="0.0"/>
    <numFmt numFmtId="191" formatCode="0.00_);[Red]\(0.00\)"/>
    <numFmt numFmtId="192" formatCode="0.000"/>
    <numFmt numFmtId="193" formatCode="#,##0.000;[Red]#,##0.000"/>
    <numFmt numFmtId="194" formatCode="\40###"/>
    <numFmt numFmtId="195" formatCode="_(* #,##0.0_);_(* \(#,##0.0\);_(* &quot;-&quot;??_);_(@_)"/>
    <numFmt numFmtId="196" formatCode="_(* #,##0_);_(* \(#,##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  <numFmt numFmtId="201" formatCode="#,##0.00\ &quot;unid&quot;"/>
    <numFmt numFmtId="202" formatCode="#,##0.00\ &quot;m³&quot;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50" applyFont="1" applyFill="1" applyAlignment="1">
      <alignment horizontal="center" vertical="top"/>
      <protection/>
    </xf>
    <xf numFmtId="0" fontId="7" fillId="0" borderId="17" xfId="50" applyFont="1" applyFill="1" applyBorder="1" applyAlignment="1">
      <alignment horizontal="center" vertical="center"/>
      <protection/>
    </xf>
    <xf numFmtId="0" fontId="7" fillId="0" borderId="18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4" fontId="6" fillId="0" borderId="18" xfId="0" applyNumberFormat="1" applyFont="1" applyFill="1" applyBorder="1" applyAlignment="1">
      <alignment horizontal="center" vertical="top" wrapText="1"/>
    </xf>
    <xf numFmtId="4" fontId="6" fillId="0" borderId="18" xfId="0" applyNumberFormat="1" applyFont="1" applyFill="1" applyBorder="1" applyAlignment="1">
      <alignment horizontal="left" vertical="top" wrapText="1"/>
    </xf>
    <xf numFmtId="4" fontId="6" fillId="0" borderId="18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0" xfId="50" applyFont="1" applyFill="1" applyAlignment="1">
      <alignment vertical="top"/>
      <protection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11" xfId="50" applyFont="1" applyFill="1" applyBorder="1" applyAlignment="1">
      <alignment vertical="top"/>
      <protection/>
    </xf>
    <xf numFmtId="0" fontId="6" fillId="0" borderId="19" xfId="50" applyFont="1" applyFill="1" applyBorder="1" applyAlignment="1">
      <alignment/>
      <protection/>
    </xf>
    <xf numFmtId="0" fontId="6" fillId="0" borderId="13" xfId="50" applyFont="1" applyFill="1" applyBorder="1" applyAlignment="1">
      <alignment/>
      <protection/>
    </xf>
    <xf numFmtId="0" fontId="6" fillId="0" borderId="20" xfId="50" applyFont="1" applyFill="1" applyBorder="1" applyAlignment="1">
      <alignment/>
      <protection/>
    </xf>
    <xf numFmtId="49" fontId="6" fillId="0" borderId="11" xfId="50" applyNumberFormat="1" applyFont="1" applyFill="1" applyBorder="1" applyAlignment="1">
      <alignment horizontal="left" vertical="top" wrapText="1"/>
      <protection/>
    </xf>
    <xf numFmtId="49" fontId="6" fillId="0" borderId="19" xfId="50" applyNumberFormat="1" applyFont="1" applyFill="1" applyBorder="1" applyAlignment="1">
      <alignment horizontal="left" vertical="top" wrapText="1"/>
      <protection/>
    </xf>
    <xf numFmtId="49" fontId="6" fillId="0" borderId="14" xfId="50" applyNumberFormat="1" applyFont="1" applyFill="1" applyBorder="1" applyAlignment="1">
      <alignment horizontal="left" vertical="top" wrapText="1"/>
      <protection/>
    </xf>
    <xf numFmtId="49" fontId="6" fillId="0" borderId="13" xfId="50" applyNumberFormat="1" applyFont="1" applyFill="1" applyBorder="1" applyAlignment="1">
      <alignment horizontal="left" vertical="top" wrapText="1" indent="3"/>
      <protection/>
    </xf>
    <xf numFmtId="0" fontId="6" fillId="0" borderId="20" xfId="50" applyFont="1" applyFill="1" applyBorder="1" applyAlignment="1">
      <alignment horizontal="left" vertical="top" wrapText="1" indent="3"/>
      <protection/>
    </xf>
    <xf numFmtId="0" fontId="6" fillId="0" borderId="16" xfId="50" applyFont="1" applyFill="1" applyBorder="1" applyAlignment="1">
      <alignment horizontal="left" vertical="top" wrapText="1" indent="3"/>
      <protection/>
    </xf>
    <xf numFmtId="2" fontId="6" fillId="0" borderId="11" xfId="50" applyNumberFormat="1" applyFont="1" applyFill="1" applyBorder="1" applyAlignment="1">
      <alignment horizontal="center" vertical="center"/>
      <protection/>
    </xf>
    <xf numFmtId="2" fontId="6" fillId="0" borderId="19" xfId="50" applyNumberFormat="1" applyFont="1" applyFill="1" applyBorder="1" applyAlignment="1">
      <alignment horizontal="center" vertical="center"/>
      <protection/>
    </xf>
    <xf numFmtId="2" fontId="6" fillId="0" borderId="14" xfId="50" applyNumberFormat="1" applyFont="1" applyFill="1" applyBorder="1" applyAlignment="1">
      <alignment horizontal="center" vertical="center"/>
      <protection/>
    </xf>
    <xf numFmtId="2" fontId="6" fillId="0" borderId="13" xfId="50" applyNumberFormat="1" applyFont="1" applyFill="1" applyBorder="1" applyAlignment="1">
      <alignment horizontal="center" vertical="center"/>
      <protection/>
    </xf>
    <xf numFmtId="2" fontId="6" fillId="0" borderId="20" xfId="50" applyNumberFormat="1" applyFont="1" applyFill="1" applyBorder="1" applyAlignment="1">
      <alignment horizontal="center" vertical="center"/>
      <protection/>
    </xf>
    <xf numFmtId="2" fontId="6" fillId="0" borderId="16" xfId="50" applyNumberFormat="1" applyFont="1" applyFill="1" applyBorder="1" applyAlignment="1">
      <alignment horizontal="center" vertical="center"/>
      <protection/>
    </xf>
    <xf numFmtId="4" fontId="6" fillId="0" borderId="21" xfId="50" applyNumberFormat="1" applyFont="1" applyFill="1" applyBorder="1" applyAlignment="1">
      <alignment horizontal="center" vertical="center"/>
      <protection/>
    </xf>
    <xf numFmtId="4" fontId="6" fillId="0" borderId="22" xfId="50" applyNumberFormat="1" applyFont="1" applyFill="1" applyBorder="1" applyAlignment="1">
      <alignment horizontal="center" vertical="center"/>
      <protection/>
    </xf>
    <xf numFmtId="3" fontId="7" fillId="0" borderId="23" xfId="50" applyNumberFormat="1" applyFont="1" applyFill="1" applyBorder="1" applyAlignment="1">
      <alignment horizontal="center" vertical="center" wrapText="1"/>
      <protection/>
    </xf>
    <xf numFmtId="3" fontId="7" fillId="0" borderId="22" xfId="50" applyNumberFormat="1" applyFont="1" applyFill="1" applyBorder="1" applyAlignment="1">
      <alignment horizontal="center" vertical="center" wrapText="1"/>
      <protection/>
    </xf>
    <xf numFmtId="0" fontId="7" fillId="0" borderId="23" xfId="50" applyFont="1" applyFill="1" applyBorder="1" applyAlignment="1">
      <alignment horizontal="center" vertical="center" wrapText="1"/>
      <protection/>
    </xf>
    <xf numFmtId="0" fontId="7" fillId="0" borderId="22" xfId="50" applyFont="1" applyFill="1" applyBorder="1" applyAlignment="1">
      <alignment horizontal="center" vertical="center" wrapText="1"/>
      <protection/>
    </xf>
    <xf numFmtId="0" fontId="7" fillId="0" borderId="24" xfId="50" applyFont="1" applyFill="1" applyBorder="1" applyAlignment="1">
      <alignment horizontal="center" vertical="center"/>
      <protection/>
    </xf>
    <xf numFmtId="0" fontId="7" fillId="0" borderId="25" xfId="50" applyFont="1" applyFill="1" applyBorder="1" applyAlignment="1">
      <alignment horizontal="center" vertical="center"/>
      <protection/>
    </xf>
    <xf numFmtId="2" fontId="7" fillId="0" borderId="23" xfId="50" applyNumberFormat="1" applyFont="1" applyFill="1" applyBorder="1" applyAlignment="1">
      <alignment horizontal="center" vertical="center" wrapText="1"/>
      <protection/>
    </xf>
    <xf numFmtId="2" fontId="7" fillId="0" borderId="22" xfId="50" applyNumberFormat="1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right" vertical="top" wrapText="1"/>
    </xf>
    <xf numFmtId="0" fontId="7" fillId="0" borderId="27" xfId="0" applyFont="1" applyFill="1" applyBorder="1" applyAlignment="1">
      <alignment horizontal="right" vertical="top" wrapText="1"/>
    </xf>
    <xf numFmtId="0" fontId="7" fillId="0" borderId="28" xfId="0" applyFont="1" applyFill="1" applyBorder="1" applyAlignment="1">
      <alignment horizontal="right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%20Custos%20Unitarios%20Drenagem%20Trecho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CH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248"/>
  <sheetViews>
    <sheetView showGridLines="0" tabSelected="1" view="pageBreakPreview" zoomScale="80" zoomScaleNormal="85" zoomScaleSheetLayoutView="80" zoomScalePageLayoutView="0" workbookViewId="0" topLeftCell="A1">
      <selection activeCell="B101" sqref="B101"/>
    </sheetView>
  </sheetViews>
  <sheetFormatPr defaultColWidth="11.421875" defaultRowHeight="12.75"/>
  <cols>
    <col min="1" max="1" width="12.7109375" style="34" customWidth="1"/>
    <col min="2" max="2" width="47.00390625" style="35" customWidth="1"/>
    <col min="3" max="3" width="16.140625" style="36" hidden="1" customWidth="1"/>
    <col min="4" max="4" width="8.7109375" style="37" customWidth="1"/>
    <col min="5" max="5" width="6.7109375" style="37" customWidth="1"/>
    <col min="6" max="6" width="10.7109375" style="37" customWidth="1"/>
    <col min="7" max="7" width="12.7109375" style="25" customWidth="1"/>
    <col min="8" max="8" width="14.7109375" style="25" customWidth="1"/>
    <col min="9" max="9" width="14.140625" style="25" bestFit="1" customWidth="1"/>
    <col min="10" max="10" width="14.28125" style="25" bestFit="1" customWidth="1"/>
    <col min="11" max="16384" width="11.421875" style="25" customWidth="1"/>
  </cols>
  <sheetData>
    <row r="1" spans="1:8" s="16" customFormat="1" ht="19.5" customHeight="1">
      <c r="A1" s="60" t="s">
        <v>0</v>
      </c>
      <c r="B1" s="60" t="s">
        <v>28</v>
      </c>
      <c r="C1" s="60" t="s">
        <v>29</v>
      </c>
      <c r="D1" s="64" t="s">
        <v>30</v>
      </c>
      <c r="E1" s="60" t="s">
        <v>31</v>
      </c>
      <c r="F1" s="58" t="s">
        <v>32</v>
      </c>
      <c r="G1" s="62" t="s">
        <v>90</v>
      </c>
      <c r="H1" s="63"/>
    </row>
    <row r="2" spans="1:8" s="16" customFormat="1" ht="19.5" customHeight="1">
      <c r="A2" s="61"/>
      <c r="B2" s="61"/>
      <c r="C2" s="61"/>
      <c r="D2" s="65"/>
      <c r="E2" s="61"/>
      <c r="F2" s="59"/>
      <c r="G2" s="17" t="s">
        <v>1</v>
      </c>
      <c r="H2" s="17" t="s">
        <v>4</v>
      </c>
    </row>
    <row r="3" spans="1:8" ht="24" customHeight="1">
      <c r="A3" s="18"/>
      <c r="B3" s="19" t="s">
        <v>79</v>
      </c>
      <c r="C3" s="20"/>
      <c r="D3" s="21"/>
      <c r="E3" s="20"/>
      <c r="F3" s="22"/>
      <c r="G3" s="23"/>
      <c r="H3" s="24"/>
    </row>
    <row r="4" spans="1:8" ht="24" customHeight="1">
      <c r="A4" s="8"/>
      <c r="B4" s="9"/>
      <c r="C4" s="26"/>
      <c r="D4" s="27"/>
      <c r="E4" s="26"/>
      <c r="F4" s="28"/>
      <c r="G4" s="28"/>
      <c r="H4" s="28"/>
    </row>
    <row r="5" spans="1:8" ht="24" customHeight="1">
      <c r="A5" s="8">
        <v>40282</v>
      </c>
      <c r="B5" s="9" t="s">
        <v>83</v>
      </c>
      <c r="C5" s="26" t="s">
        <v>7</v>
      </c>
      <c r="D5" s="27"/>
      <c r="E5" s="26" t="s">
        <v>3</v>
      </c>
      <c r="F5" s="28">
        <v>1766.9185870432048</v>
      </c>
      <c r="G5" s="28">
        <v>10.19</v>
      </c>
      <c r="H5" s="28">
        <f>TRUNC(F5*G5,2)</f>
        <v>18004.9</v>
      </c>
    </row>
    <row r="6" spans="1:8" ht="24" customHeight="1">
      <c r="A6" s="8">
        <v>40303</v>
      </c>
      <c r="B6" s="9" t="s">
        <v>84</v>
      </c>
      <c r="C6" s="26" t="s">
        <v>33</v>
      </c>
      <c r="D6" s="27"/>
      <c r="E6" s="26" t="s">
        <v>3</v>
      </c>
      <c r="F6" s="28">
        <v>1540.6667999999997</v>
      </c>
      <c r="G6" s="28">
        <v>32.65</v>
      </c>
      <c r="H6" s="28">
        <f>TRUNC(F6*G6,2)</f>
        <v>50302.77</v>
      </c>
    </row>
    <row r="7" spans="1:8" ht="24" customHeight="1">
      <c r="A7" s="8">
        <v>60019</v>
      </c>
      <c r="B7" s="9" t="s">
        <v>87</v>
      </c>
      <c r="C7" s="26"/>
      <c r="D7" s="27">
        <v>1.348731848240334</v>
      </c>
      <c r="E7" s="26" t="s">
        <v>36</v>
      </c>
      <c r="F7" s="28">
        <v>1001.1172071787753</v>
      </c>
      <c r="G7" s="28">
        <v>2.64705</v>
      </c>
      <c r="H7" s="28">
        <f aca="true" t="shared" si="0" ref="H6:H17">TRUNC(F7*G7,2)</f>
        <v>2650</v>
      </c>
    </row>
    <row r="8" spans="1:8" ht="24" customHeight="1">
      <c r="A8" s="8">
        <v>60024</v>
      </c>
      <c r="B8" s="9" t="s">
        <v>88</v>
      </c>
      <c r="C8" s="26"/>
      <c r="D8" s="27">
        <v>17.00829729963726</v>
      </c>
      <c r="E8" s="26" t="s">
        <v>36</v>
      </c>
      <c r="F8" s="28">
        <v>330.6061776477774</v>
      </c>
      <c r="G8" s="28">
        <v>11.14282</v>
      </c>
      <c r="H8" s="28">
        <f>TRUNC(F8*G8,2)</f>
        <v>3683.88</v>
      </c>
    </row>
    <row r="9" spans="1:8" ht="24" customHeight="1">
      <c r="A9" s="8">
        <v>40283</v>
      </c>
      <c r="B9" s="9" t="s">
        <v>86</v>
      </c>
      <c r="C9" s="26"/>
      <c r="D9" s="27"/>
      <c r="E9" s="26" t="s">
        <v>3</v>
      </c>
      <c r="F9" s="28">
        <v>466.3576414794967</v>
      </c>
      <c r="G9" s="28">
        <v>11.21</v>
      </c>
      <c r="H9" s="28">
        <f t="shared" si="0"/>
        <v>5227.86</v>
      </c>
    </row>
    <row r="10" spans="1:8" ht="24" customHeight="1">
      <c r="A10" s="8">
        <v>40303</v>
      </c>
      <c r="B10" s="9" t="s">
        <v>85</v>
      </c>
      <c r="C10" s="26"/>
      <c r="D10" s="27"/>
      <c r="E10" s="26" t="s">
        <v>3</v>
      </c>
      <c r="F10" s="28">
        <v>506.70920000000007</v>
      </c>
      <c r="G10" s="28">
        <v>32.65</v>
      </c>
      <c r="H10" s="28">
        <f t="shared" si="0"/>
        <v>16544.05</v>
      </c>
    </row>
    <row r="11" spans="1:8" ht="24" customHeight="1">
      <c r="A11" s="8">
        <v>60024</v>
      </c>
      <c r="B11" s="9" t="s">
        <v>88</v>
      </c>
      <c r="C11" s="26"/>
      <c r="D11" s="27">
        <v>17.83</v>
      </c>
      <c r="E11" s="26" t="s">
        <v>36</v>
      </c>
      <c r="F11" s="28">
        <v>301.1771722848557</v>
      </c>
      <c r="G11" s="28">
        <v>11.31929</v>
      </c>
      <c r="H11" s="28">
        <f t="shared" si="0"/>
        <v>3409.11</v>
      </c>
    </row>
    <row r="12" spans="1:8" ht="24" customHeight="1">
      <c r="A12" s="8">
        <v>40433</v>
      </c>
      <c r="B12" s="9" t="s">
        <v>26</v>
      </c>
      <c r="C12" s="26" t="s">
        <v>10</v>
      </c>
      <c r="D12" s="27"/>
      <c r="E12" s="26" t="s">
        <v>2</v>
      </c>
      <c r="F12" s="28">
        <v>122</v>
      </c>
      <c r="G12" s="28">
        <v>446.02497353925</v>
      </c>
      <c r="H12" s="28">
        <f t="shared" si="0"/>
        <v>54415.04</v>
      </c>
    </row>
    <row r="13" spans="1:8" ht="24" customHeight="1">
      <c r="A13" s="8">
        <v>40449</v>
      </c>
      <c r="B13" s="9" t="s">
        <v>27</v>
      </c>
      <c r="C13" s="26" t="s">
        <v>10</v>
      </c>
      <c r="D13" s="27"/>
      <c r="E13" s="26" t="s">
        <v>2</v>
      </c>
      <c r="F13" s="28">
        <v>13</v>
      </c>
      <c r="G13" s="28">
        <v>326.06318853925</v>
      </c>
      <c r="H13" s="28">
        <f t="shared" si="0"/>
        <v>4238.82</v>
      </c>
    </row>
    <row r="14" spans="1:8" ht="24" customHeight="1">
      <c r="A14" s="8">
        <v>40437</v>
      </c>
      <c r="B14" s="9" t="s">
        <v>60</v>
      </c>
      <c r="C14" s="26"/>
      <c r="D14" s="27"/>
      <c r="E14" s="26" t="s">
        <v>2</v>
      </c>
      <c r="F14" s="28">
        <v>73</v>
      </c>
      <c r="G14" s="28">
        <v>614.002155</v>
      </c>
      <c r="H14" s="28">
        <f t="shared" si="0"/>
        <v>44822.15</v>
      </c>
    </row>
    <row r="15" spans="1:8" ht="24" customHeight="1">
      <c r="A15" s="8">
        <v>40453</v>
      </c>
      <c r="B15" s="9" t="s">
        <v>59</v>
      </c>
      <c r="C15" s="26"/>
      <c r="D15" s="27"/>
      <c r="E15" s="26" t="s">
        <v>2</v>
      </c>
      <c r="F15" s="28">
        <v>18</v>
      </c>
      <c r="G15" s="28">
        <v>420.4775900000001</v>
      </c>
      <c r="H15" s="28">
        <f t="shared" si="0"/>
        <v>7568.59</v>
      </c>
    </row>
    <row r="16" spans="1:8" ht="24" customHeight="1">
      <c r="A16" s="8">
        <v>40458</v>
      </c>
      <c r="B16" s="9" t="s">
        <v>61</v>
      </c>
      <c r="C16" s="26"/>
      <c r="D16" s="27"/>
      <c r="E16" s="26" t="s">
        <v>2</v>
      </c>
      <c r="F16" s="28">
        <v>101</v>
      </c>
      <c r="G16" s="28">
        <v>615.136605</v>
      </c>
      <c r="H16" s="28">
        <f t="shared" si="0"/>
        <v>62128.79</v>
      </c>
    </row>
    <row r="17" spans="1:8" ht="24" customHeight="1">
      <c r="A17" s="8">
        <v>40476</v>
      </c>
      <c r="B17" s="9" t="s">
        <v>62</v>
      </c>
      <c r="C17" s="26"/>
      <c r="D17" s="27"/>
      <c r="E17" s="26" t="s">
        <v>2</v>
      </c>
      <c r="F17" s="28">
        <v>75</v>
      </c>
      <c r="G17" s="28">
        <v>773.581455</v>
      </c>
      <c r="H17" s="28">
        <f t="shared" si="0"/>
        <v>58018.6</v>
      </c>
    </row>
    <row r="18" spans="1:17" s="29" customFormat="1" ht="11.25" customHeight="1">
      <c r="A18" s="40" t="s">
        <v>96</v>
      </c>
      <c r="B18" s="41"/>
      <c r="C18" s="44"/>
      <c r="D18" s="45"/>
      <c r="E18" s="45"/>
      <c r="F18" s="45"/>
      <c r="G18" s="45"/>
      <c r="H18" s="4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29" customFormat="1" ht="11.25" customHeight="1">
      <c r="A19" s="42"/>
      <c r="B19" s="43"/>
      <c r="C19" s="47"/>
      <c r="D19" s="48"/>
      <c r="E19" s="48"/>
      <c r="F19" s="48"/>
      <c r="G19" s="48"/>
      <c r="H19" s="49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29" customFormat="1" ht="12.75" customHeight="1">
      <c r="A20" s="10" t="s">
        <v>56</v>
      </c>
      <c r="B20" s="11"/>
      <c r="C20" s="50" t="s">
        <v>82</v>
      </c>
      <c r="D20" s="51"/>
      <c r="E20" s="51"/>
      <c r="F20" s="51"/>
      <c r="G20" s="51"/>
      <c r="H20" s="52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29" customFormat="1" ht="12.75" customHeight="1">
      <c r="A21" s="12" t="s">
        <v>57</v>
      </c>
      <c r="B21" s="13"/>
      <c r="C21" s="53"/>
      <c r="D21" s="54"/>
      <c r="E21" s="54"/>
      <c r="F21" s="54"/>
      <c r="G21" s="54"/>
      <c r="H21" s="55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29" customFormat="1" ht="12.75" customHeight="1">
      <c r="A22" s="12" t="s">
        <v>58</v>
      </c>
      <c r="B22" s="13"/>
      <c r="C22" s="50" t="s">
        <v>41</v>
      </c>
      <c r="D22" s="51"/>
      <c r="E22" s="51"/>
      <c r="F22" s="51"/>
      <c r="G22" s="52"/>
      <c r="H22" s="56" t="s">
        <v>91</v>
      </c>
      <c r="I22" s="16"/>
      <c r="J22" s="16"/>
      <c r="K22" s="16"/>
      <c r="L22" s="16"/>
      <c r="M22" s="16"/>
      <c r="N22" s="16"/>
      <c r="O22" s="16"/>
      <c r="P22" s="16"/>
      <c r="Q22" s="16"/>
    </row>
    <row r="23" spans="1:17" s="29" customFormat="1" ht="12.75" customHeight="1">
      <c r="A23" s="14" t="s">
        <v>42</v>
      </c>
      <c r="B23" s="15"/>
      <c r="C23" s="53"/>
      <c r="D23" s="54"/>
      <c r="E23" s="54"/>
      <c r="F23" s="54"/>
      <c r="G23" s="55"/>
      <c r="H23" s="57"/>
      <c r="I23" s="16"/>
      <c r="J23" s="16"/>
      <c r="K23" s="16"/>
      <c r="L23" s="16"/>
      <c r="M23" s="16"/>
      <c r="N23" s="16"/>
      <c r="O23" s="16"/>
      <c r="P23" s="16"/>
      <c r="Q23" s="16"/>
    </row>
    <row r="24" spans="1:8" s="16" customFormat="1" ht="19.5" customHeight="1">
      <c r="A24" s="60" t="s">
        <v>0</v>
      </c>
      <c r="B24" s="60" t="s">
        <v>28</v>
      </c>
      <c r="C24" s="60" t="s">
        <v>29</v>
      </c>
      <c r="D24" s="64" t="s">
        <v>30</v>
      </c>
      <c r="E24" s="60" t="s">
        <v>31</v>
      </c>
      <c r="F24" s="58" t="s">
        <v>32</v>
      </c>
      <c r="G24" s="62" t="s">
        <v>90</v>
      </c>
      <c r="H24" s="63"/>
    </row>
    <row r="25" spans="1:8" s="16" customFormat="1" ht="19.5" customHeight="1">
      <c r="A25" s="61"/>
      <c r="B25" s="61"/>
      <c r="C25" s="61"/>
      <c r="D25" s="65"/>
      <c r="E25" s="61"/>
      <c r="F25" s="59"/>
      <c r="G25" s="17" t="s">
        <v>1</v>
      </c>
      <c r="H25" s="17" t="s">
        <v>4</v>
      </c>
    </row>
    <row r="26" spans="1:8" ht="24" customHeight="1">
      <c r="A26" s="8">
        <v>40481</v>
      </c>
      <c r="B26" s="9" t="s">
        <v>63</v>
      </c>
      <c r="C26" s="26"/>
      <c r="D26" s="27"/>
      <c r="E26" s="26" t="s">
        <v>2</v>
      </c>
      <c r="F26" s="28">
        <v>20</v>
      </c>
      <c r="G26" s="28">
        <v>1157.74404</v>
      </c>
      <c r="H26" s="28">
        <f>TRUNC(F26*G26,2)</f>
        <v>23154.88</v>
      </c>
    </row>
    <row r="27" spans="1:8" ht="24" customHeight="1">
      <c r="A27" s="8">
        <v>40502</v>
      </c>
      <c r="B27" s="9" t="s">
        <v>64</v>
      </c>
      <c r="C27" s="26"/>
      <c r="D27" s="27"/>
      <c r="E27" s="26" t="s">
        <v>2</v>
      </c>
      <c r="F27" s="28">
        <v>60</v>
      </c>
      <c r="G27" s="28">
        <v>1378.10465</v>
      </c>
      <c r="H27" s="28">
        <f aca="true" t="shared" si="1" ref="H27:H40">TRUNC(F27*G27,2)</f>
        <v>82686.27</v>
      </c>
    </row>
    <row r="28" spans="1:8" ht="24" customHeight="1">
      <c r="A28" s="8">
        <v>40574</v>
      </c>
      <c r="B28" s="9" t="s">
        <v>80</v>
      </c>
      <c r="C28" s="26" t="s">
        <v>10</v>
      </c>
      <c r="D28" s="27"/>
      <c r="E28" s="26" t="s">
        <v>2</v>
      </c>
      <c r="F28" s="28">
        <v>40</v>
      </c>
      <c r="G28" s="28">
        <v>2931.77</v>
      </c>
      <c r="H28" s="28">
        <f t="shared" si="1"/>
        <v>117270.8</v>
      </c>
    </row>
    <row r="29" spans="1:8" ht="24" customHeight="1">
      <c r="A29" s="8">
        <v>40515</v>
      </c>
      <c r="B29" s="9" t="s">
        <v>5</v>
      </c>
      <c r="C29" s="26" t="s">
        <v>10</v>
      </c>
      <c r="D29" s="27"/>
      <c r="E29" s="26" t="s">
        <v>2</v>
      </c>
      <c r="F29" s="28">
        <v>135</v>
      </c>
      <c r="G29" s="28">
        <v>204.5</v>
      </c>
      <c r="H29" s="28">
        <f t="shared" si="1"/>
        <v>27607.5</v>
      </c>
    </row>
    <row r="30" spans="1:8" ht="24" customHeight="1">
      <c r="A30" s="8">
        <v>40516</v>
      </c>
      <c r="B30" s="9" t="s">
        <v>65</v>
      </c>
      <c r="C30" s="26" t="s">
        <v>10</v>
      </c>
      <c r="D30" s="27"/>
      <c r="E30" s="26" t="s">
        <v>2</v>
      </c>
      <c r="F30" s="28">
        <v>91</v>
      </c>
      <c r="G30" s="28">
        <v>289.95</v>
      </c>
      <c r="H30" s="28">
        <f t="shared" si="1"/>
        <v>26385.45</v>
      </c>
    </row>
    <row r="31" spans="1:8" ht="24" customHeight="1">
      <c r="A31" s="8">
        <v>40517</v>
      </c>
      <c r="B31" s="9" t="s">
        <v>66</v>
      </c>
      <c r="C31" s="26"/>
      <c r="D31" s="27"/>
      <c r="E31" s="26" t="s">
        <v>2</v>
      </c>
      <c r="F31" s="28">
        <v>101</v>
      </c>
      <c r="G31" s="28">
        <v>387.69</v>
      </c>
      <c r="H31" s="28">
        <f t="shared" si="1"/>
        <v>39156.69</v>
      </c>
    </row>
    <row r="32" spans="1:8" ht="24" customHeight="1">
      <c r="A32" s="8">
        <v>40521</v>
      </c>
      <c r="B32" s="9" t="s">
        <v>67</v>
      </c>
      <c r="C32" s="26"/>
      <c r="D32" s="27"/>
      <c r="E32" s="26" t="s">
        <v>2</v>
      </c>
      <c r="F32" s="28">
        <v>75</v>
      </c>
      <c r="G32" s="28">
        <v>515.87</v>
      </c>
      <c r="H32" s="28">
        <f t="shared" si="1"/>
        <v>38690.25</v>
      </c>
    </row>
    <row r="33" spans="1:8" ht="24" customHeight="1">
      <c r="A33" s="8">
        <v>40522</v>
      </c>
      <c r="B33" s="9" t="s">
        <v>68</v>
      </c>
      <c r="C33" s="26"/>
      <c r="D33" s="27"/>
      <c r="E33" s="26" t="s">
        <v>2</v>
      </c>
      <c r="F33" s="28">
        <v>20</v>
      </c>
      <c r="G33" s="28">
        <v>698.27</v>
      </c>
      <c r="H33" s="28">
        <f t="shared" si="1"/>
        <v>13965.4</v>
      </c>
    </row>
    <row r="34" spans="1:8" ht="24" customHeight="1">
      <c r="A34" s="8">
        <v>40526</v>
      </c>
      <c r="B34" s="9" t="s">
        <v>69</v>
      </c>
      <c r="C34" s="26"/>
      <c r="D34" s="27"/>
      <c r="E34" s="26" t="s">
        <v>2</v>
      </c>
      <c r="F34" s="28">
        <v>60</v>
      </c>
      <c r="G34" s="28">
        <v>741.4</v>
      </c>
      <c r="H34" s="28">
        <f t="shared" si="1"/>
        <v>44484</v>
      </c>
    </row>
    <row r="35" spans="1:8" ht="24" customHeight="1">
      <c r="A35" s="8">
        <v>40531</v>
      </c>
      <c r="B35" s="9" t="s">
        <v>6</v>
      </c>
      <c r="C35" s="26" t="s">
        <v>10</v>
      </c>
      <c r="D35" s="27"/>
      <c r="E35" s="26" t="s">
        <v>21</v>
      </c>
      <c r="F35" s="28">
        <v>9</v>
      </c>
      <c r="G35" s="28">
        <v>1601.37</v>
      </c>
      <c r="H35" s="28">
        <f t="shared" si="1"/>
        <v>14412.33</v>
      </c>
    </row>
    <row r="36" spans="1:8" ht="24" customHeight="1">
      <c r="A36" s="8">
        <v>40532</v>
      </c>
      <c r="B36" s="9" t="s">
        <v>70</v>
      </c>
      <c r="C36" s="26"/>
      <c r="D36" s="27"/>
      <c r="E36" s="26" t="s">
        <v>21</v>
      </c>
      <c r="F36" s="28">
        <v>5</v>
      </c>
      <c r="G36" s="28">
        <v>2470.68</v>
      </c>
      <c r="H36" s="28">
        <f t="shared" si="1"/>
        <v>12353.4</v>
      </c>
    </row>
    <row r="37" spans="1:8" ht="24" customHeight="1">
      <c r="A37" s="8">
        <v>40533</v>
      </c>
      <c r="B37" s="9" t="s">
        <v>81</v>
      </c>
      <c r="C37" s="26"/>
      <c r="D37" s="27"/>
      <c r="E37" s="26" t="s">
        <v>21</v>
      </c>
      <c r="F37" s="28">
        <v>10</v>
      </c>
      <c r="G37" s="28">
        <v>3573.65</v>
      </c>
      <c r="H37" s="28">
        <f t="shared" si="1"/>
        <v>35736.5</v>
      </c>
    </row>
    <row r="38" spans="1:8" ht="24" customHeight="1">
      <c r="A38" s="8">
        <v>40537</v>
      </c>
      <c r="B38" s="9" t="s">
        <v>72</v>
      </c>
      <c r="C38" s="26"/>
      <c r="D38" s="27"/>
      <c r="E38" s="26" t="s">
        <v>21</v>
      </c>
      <c r="F38" s="28">
        <v>8</v>
      </c>
      <c r="G38" s="28">
        <v>3444.44</v>
      </c>
      <c r="H38" s="28">
        <f t="shared" si="1"/>
        <v>27555.52</v>
      </c>
    </row>
    <row r="39" spans="1:8" ht="24" customHeight="1">
      <c r="A39" s="8">
        <v>40538</v>
      </c>
      <c r="B39" s="9" t="s">
        <v>71</v>
      </c>
      <c r="C39" s="26"/>
      <c r="D39" s="27"/>
      <c r="E39" s="26" t="s">
        <v>21</v>
      </c>
      <c r="F39" s="28">
        <v>2</v>
      </c>
      <c r="G39" s="28">
        <v>4996.2</v>
      </c>
      <c r="H39" s="28">
        <f t="shared" si="1"/>
        <v>9992.4</v>
      </c>
    </row>
    <row r="40" spans="1:8" ht="24" customHeight="1">
      <c r="A40" s="8">
        <v>40542</v>
      </c>
      <c r="B40" s="9" t="s">
        <v>73</v>
      </c>
      <c r="C40" s="26"/>
      <c r="D40" s="27"/>
      <c r="E40" s="26" t="s">
        <v>21</v>
      </c>
      <c r="F40" s="28">
        <v>6</v>
      </c>
      <c r="G40" s="28">
        <v>4418.19</v>
      </c>
      <c r="H40" s="28">
        <f t="shared" si="1"/>
        <v>26509.14</v>
      </c>
    </row>
    <row r="41" spans="1:17" s="29" customFormat="1" ht="11.25" customHeight="1">
      <c r="A41" s="40" t="s">
        <v>96</v>
      </c>
      <c r="B41" s="41"/>
      <c r="C41" s="44"/>
      <c r="D41" s="45"/>
      <c r="E41" s="45"/>
      <c r="F41" s="45"/>
      <c r="G41" s="45"/>
      <c r="H41" s="46"/>
      <c r="I41" s="16"/>
      <c r="J41" s="16"/>
      <c r="K41" s="16"/>
      <c r="L41" s="16"/>
      <c r="M41" s="16"/>
      <c r="N41" s="16"/>
      <c r="O41" s="16"/>
      <c r="P41" s="16"/>
      <c r="Q41" s="16"/>
    </row>
    <row r="42" spans="1:17" s="29" customFormat="1" ht="11.25" customHeight="1">
      <c r="A42" s="42"/>
      <c r="B42" s="43"/>
      <c r="C42" s="47"/>
      <c r="D42" s="48"/>
      <c r="E42" s="48"/>
      <c r="F42" s="48"/>
      <c r="G42" s="48"/>
      <c r="H42" s="49"/>
      <c r="I42" s="16"/>
      <c r="J42" s="16"/>
      <c r="K42" s="16"/>
      <c r="L42" s="16"/>
      <c r="M42" s="16"/>
      <c r="N42" s="16"/>
      <c r="O42" s="16"/>
      <c r="P42" s="16"/>
      <c r="Q42" s="16"/>
    </row>
    <row r="43" spans="1:17" s="29" customFormat="1" ht="12.75" customHeight="1">
      <c r="A43" s="2" t="s">
        <v>56</v>
      </c>
      <c r="B43" s="5"/>
      <c r="C43" s="50" t="s">
        <v>82</v>
      </c>
      <c r="D43" s="51"/>
      <c r="E43" s="51"/>
      <c r="F43" s="51"/>
      <c r="G43" s="51"/>
      <c r="H43" s="52"/>
      <c r="I43" s="16"/>
      <c r="J43" s="16"/>
      <c r="K43" s="16"/>
      <c r="L43" s="16"/>
      <c r="M43" s="16"/>
      <c r="N43" s="16"/>
      <c r="O43" s="16"/>
      <c r="P43" s="16"/>
      <c r="Q43" s="16"/>
    </row>
    <row r="44" spans="1:17" s="29" customFormat="1" ht="12.75" customHeight="1">
      <c r="A44" s="3" t="s">
        <v>57</v>
      </c>
      <c r="B44" s="6"/>
      <c r="C44" s="53"/>
      <c r="D44" s="54"/>
      <c r="E44" s="54"/>
      <c r="F44" s="54"/>
      <c r="G44" s="54"/>
      <c r="H44" s="55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29" customFormat="1" ht="12.75" customHeight="1">
      <c r="A45" s="3" t="s">
        <v>58</v>
      </c>
      <c r="B45" s="6"/>
      <c r="C45" s="50" t="s">
        <v>41</v>
      </c>
      <c r="D45" s="51"/>
      <c r="E45" s="51"/>
      <c r="F45" s="51"/>
      <c r="G45" s="52"/>
      <c r="H45" s="56" t="s">
        <v>91</v>
      </c>
      <c r="I45" s="16"/>
      <c r="J45" s="16"/>
      <c r="K45" s="16"/>
      <c r="L45" s="16"/>
      <c r="M45" s="16"/>
      <c r="N45" s="16"/>
      <c r="O45" s="16"/>
      <c r="P45" s="16"/>
      <c r="Q45" s="16"/>
    </row>
    <row r="46" spans="1:17" s="29" customFormat="1" ht="12.75" customHeight="1">
      <c r="A46" s="4" t="s">
        <v>42</v>
      </c>
      <c r="B46" s="7"/>
      <c r="C46" s="53"/>
      <c r="D46" s="54"/>
      <c r="E46" s="54"/>
      <c r="F46" s="54"/>
      <c r="G46" s="55"/>
      <c r="H46" s="57"/>
      <c r="I46" s="16"/>
      <c r="J46" s="16"/>
      <c r="K46" s="16"/>
      <c r="L46" s="16"/>
      <c r="M46" s="16"/>
      <c r="N46" s="16"/>
      <c r="O46" s="16"/>
      <c r="P46" s="16"/>
      <c r="Q46" s="16"/>
    </row>
    <row r="47" spans="1:8" s="16" customFormat="1" ht="19.5" customHeight="1">
      <c r="A47" s="60" t="s">
        <v>0</v>
      </c>
      <c r="B47" s="60" t="s">
        <v>28</v>
      </c>
      <c r="C47" s="60" t="s">
        <v>29</v>
      </c>
      <c r="D47" s="64" t="s">
        <v>30</v>
      </c>
      <c r="E47" s="60" t="s">
        <v>31</v>
      </c>
      <c r="F47" s="58" t="s">
        <v>32</v>
      </c>
      <c r="G47" s="62" t="s">
        <v>90</v>
      </c>
      <c r="H47" s="63"/>
    </row>
    <row r="48" spans="1:8" s="16" customFormat="1" ht="19.5" customHeight="1">
      <c r="A48" s="61"/>
      <c r="B48" s="61"/>
      <c r="C48" s="61"/>
      <c r="D48" s="65"/>
      <c r="E48" s="61"/>
      <c r="F48" s="59"/>
      <c r="G48" s="17" t="s">
        <v>1</v>
      </c>
      <c r="H48" s="17" t="s">
        <v>4</v>
      </c>
    </row>
    <row r="49" spans="1:10" s="30" customFormat="1" ht="24" customHeight="1">
      <c r="A49" s="8">
        <v>40621</v>
      </c>
      <c r="B49" s="9" t="s">
        <v>74</v>
      </c>
      <c r="C49" s="26"/>
      <c r="D49" s="27"/>
      <c r="E49" s="26" t="s">
        <v>21</v>
      </c>
      <c r="F49" s="28">
        <v>4</v>
      </c>
      <c r="G49" s="28">
        <v>17932.76</v>
      </c>
      <c r="H49" s="28">
        <f aca="true" t="shared" si="2" ref="H49:H62">TRUNC(F49*G49,2)</f>
        <v>71731.04</v>
      </c>
      <c r="J49" s="31"/>
    </row>
    <row r="50" spans="1:8" ht="24" customHeight="1">
      <c r="A50" s="8"/>
      <c r="B50" s="9" t="s">
        <v>75</v>
      </c>
      <c r="C50" s="26"/>
      <c r="D50" s="27"/>
      <c r="E50" s="26" t="s">
        <v>21</v>
      </c>
      <c r="F50" s="28">
        <v>4</v>
      </c>
      <c r="G50" s="28">
        <v>1650.82</v>
      </c>
      <c r="H50" s="28">
        <f t="shared" si="2"/>
        <v>6603.28</v>
      </c>
    </row>
    <row r="51" spans="1:8" ht="24" customHeight="1">
      <c r="A51" s="8"/>
      <c r="B51" s="9" t="s">
        <v>89</v>
      </c>
      <c r="C51" s="26"/>
      <c r="D51" s="27"/>
      <c r="E51" s="26" t="s">
        <v>21</v>
      </c>
      <c r="F51" s="28">
        <v>2</v>
      </c>
      <c r="G51" s="28">
        <v>2357.47</v>
      </c>
      <c r="H51" s="28">
        <f t="shared" si="2"/>
        <v>4714.94</v>
      </c>
    </row>
    <row r="52" spans="1:8" ht="24" customHeight="1">
      <c r="A52" s="8"/>
      <c r="B52" s="9" t="s">
        <v>76</v>
      </c>
      <c r="C52" s="26" t="s">
        <v>34</v>
      </c>
      <c r="D52" s="27"/>
      <c r="E52" s="26" t="s">
        <v>21</v>
      </c>
      <c r="F52" s="28">
        <v>3</v>
      </c>
      <c r="G52" s="28">
        <v>2074.81</v>
      </c>
      <c r="H52" s="28">
        <f>TRUNC(F52*G52,2)</f>
        <v>6224.43</v>
      </c>
    </row>
    <row r="53" spans="1:8" ht="24" customHeight="1">
      <c r="A53" s="8"/>
      <c r="B53" s="9" t="s">
        <v>77</v>
      </c>
      <c r="C53" s="32"/>
      <c r="D53" s="27"/>
      <c r="E53" s="26" t="s">
        <v>21</v>
      </c>
      <c r="F53" s="28">
        <v>1</v>
      </c>
      <c r="G53" s="28">
        <v>3802.05</v>
      </c>
      <c r="H53" s="28">
        <f t="shared" si="2"/>
        <v>3802.05</v>
      </c>
    </row>
    <row r="54" spans="1:10" s="30" customFormat="1" ht="24" customHeight="1">
      <c r="A54" s="8">
        <v>40732</v>
      </c>
      <c r="B54" s="9" t="s">
        <v>35</v>
      </c>
      <c r="C54" s="26" t="s">
        <v>11</v>
      </c>
      <c r="D54" s="27"/>
      <c r="E54" s="26" t="s">
        <v>21</v>
      </c>
      <c r="F54" s="27">
        <v>71</v>
      </c>
      <c r="G54" s="28">
        <v>505.1</v>
      </c>
      <c r="H54" s="28">
        <f t="shared" si="2"/>
        <v>35862.1</v>
      </c>
      <c r="J54" s="31"/>
    </row>
    <row r="55" spans="1:10" s="30" customFormat="1" ht="24" customHeight="1">
      <c r="A55" s="8">
        <v>40734</v>
      </c>
      <c r="B55" s="9" t="s">
        <v>25</v>
      </c>
      <c r="C55" s="26" t="s">
        <v>11</v>
      </c>
      <c r="D55" s="27"/>
      <c r="E55" s="26" t="s">
        <v>21</v>
      </c>
      <c r="F55" s="27">
        <v>8</v>
      </c>
      <c r="G55" s="28">
        <v>2005.87</v>
      </c>
      <c r="H55" s="28">
        <f>TRUNC(F55*G55,2)</f>
        <v>16046.96</v>
      </c>
      <c r="J55" s="31"/>
    </row>
    <row r="56" spans="1:10" s="30" customFormat="1" ht="24" customHeight="1">
      <c r="A56" s="8">
        <v>40735</v>
      </c>
      <c r="B56" s="9" t="s">
        <v>49</v>
      </c>
      <c r="C56" s="26"/>
      <c r="D56" s="27"/>
      <c r="E56" s="26" t="s">
        <v>21</v>
      </c>
      <c r="F56" s="27">
        <v>4</v>
      </c>
      <c r="G56" s="28">
        <v>2902.03</v>
      </c>
      <c r="H56" s="28">
        <f t="shared" si="2"/>
        <v>11608.12</v>
      </c>
      <c r="J56" s="31"/>
    </row>
    <row r="57" spans="1:10" s="30" customFormat="1" ht="24" customHeight="1">
      <c r="A57" s="8">
        <v>40736</v>
      </c>
      <c r="B57" s="9" t="s">
        <v>50</v>
      </c>
      <c r="C57" s="26"/>
      <c r="D57" s="27"/>
      <c r="E57" s="26" t="s">
        <v>21</v>
      </c>
      <c r="F57" s="27">
        <v>5</v>
      </c>
      <c r="G57" s="28">
        <v>3906.27</v>
      </c>
      <c r="H57" s="28">
        <f t="shared" si="2"/>
        <v>19531.35</v>
      </c>
      <c r="J57" s="31"/>
    </row>
    <row r="58" spans="1:10" s="30" customFormat="1" ht="24" customHeight="1">
      <c r="A58" s="8">
        <v>40738</v>
      </c>
      <c r="B58" s="9" t="s">
        <v>51</v>
      </c>
      <c r="C58" s="26"/>
      <c r="D58" s="27"/>
      <c r="E58" s="26" t="s">
        <v>21</v>
      </c>
      <c r="F58" s="27">
        <v>4</v>
      </c>
      <c r="G58" s="28">
        <v>3985.42</v>
      </c>
      <c r="H58" s="28">
        <f t="shared" si="2"/>
        <v>15941.68</v>
      </c>
      <c r="J58" s="31"/>
    </row>
    <row r="59" spans="1:10" s="30" customFormat="1" ht="24" customHeight="1">
      <c r="A59" s="8">
        <v>40739</v>
      </c>
      <c r="B59" s="9" t="s">
        <v>52</v>
      </c>
      <c r="C59" s="26"/>
      <c r="D59" s="27"/>
      <c r="E59" s="26" t="s">
        <v>21</v>
      </c>
      <c r="F59" s="27">
        <v>1</v>
      </c>
      <c r="G59" s="28">
        <v>5369.55</v>
      </c>
      <c r="H59" s="28">
        <f t="shared" si="2"/>
        <v>5369.55</v>
      </c>
      <c r="J59" s="31"/>
    </row>
    <row r="60" spans="1:10" s="30" customFormat="1" ht="24" customHeight="1">
      <c r="A60" s="8">
        <v>40741</v>
      </c>
      <c r="B60" s="9" t="s">
        <v>53</v>
      </c>
      <c r="C60" s="26" t="s">
        <v>11</v>
      </c>
      <c r="D60" s="27"/>
      <c r="E60" s="26" t="s">
        <v>21</v>
      </c>
      <c r="F60" s="27">
        <v>3</v>
      </c>
      <c r="G60" s="28">
        <v>5074.54</v>
      </c>
      <c r="H60" s="28">
        <f t="shared" si="2"/>
        <v>15223.62</v>
      </c>
      <c r="J60" s="31"/>
    </row>
    <row r="61" spans="1:10" s="30" customFormat="1" ht="24" customHeight="1">
      <c r="A61" s="8">
        <v>40747</v>
      </c>
      <c r="B61" s="9" t="s">
        <v>12</v>
      </c>
      <c r="C61" s="26" t="s">
        <v>8</v>
      </c>
      <c r="D61" s="27"/>
      <c r="E61" s="26" t="s">
        <v>2</v>
      </c>
      <c r="F61" s="27">
        <v>163</v>
      </c>
      <c r="G61" s="28">
        <v>97.87</v>
      </c>
      <c r="H61" s="28">
        <f t="shared" si="2"/>
        <v>15952.81</v>
      </c>
      <c r="J61" s="31"/>
    </row>
    <row r="62" spans="1:8" ht="24" customHeight="1">
      <c r="A62" s="8">
        <v>60022</v>
      </c>
      <c r="B62" s="9" t="s">
        <v>44</v>
      </c>
      <c r="C62" s="26"/>
      <c r="D62" s="27">
        <v>13.48</v>
      </c>
      <c r="E62" s="26" t="s">
        <v>36</v>
      </c>
      <c r="F62" s="28">
        <v>205.35</v>
      </c>
      <c r="G62" s="28">
        <v>8.936945</v>
      </c>
      <c r="H62" s="28">
        <f t="shared" si="2"/>
        <v>1835.2</v>
      </c>
    </row>
    <row r="63" spans="1:8" ht="24" customHeight="1">
      <c r="A63" s="8">
        <v>40673</v>
      </c>
      <c r="B63" s="9" t="s">
        <v>14</v>
      </c>
      <c r="C63" s="26" t="s">
        <v>9</v>
      </c>
      <c r="D63" s="27"/>
      <c r="E63" s="26" t="s">
        <v>21</v>
      </c>
      <c r="F63" s="28">
        <v>49</v>
      </c>
      <c r="G63" s="28">
        <v>66.41</v>
      </c>
      <c r="H63" s="28">
        <f>TRUNC(F63*G63,2)</f>
        <v>3254.09</v>
      </c>
    </row>
    <row r="64" spans="1:17" s="29" customFormat="1" ht="11.25" customHeight="1">
      <c r="A64" s="40" t="s">
        <v>96</v>
      </c>
      <c r="B64" s="41"/>
      <c r="C64" s="44"/>
      <c r="D64" s="45"/>
      <c r="E64" s="45"/>
      <c r="F64" s="45"/>
      <c r="G64" s="45"/>
      <c r="H64" s="46"/>
      <c r="I64" s="16"/>
      <c r="J64" s="16"/>
      <c r="K64" s="16"/>
      <c r="L64" s="16"/>
      <c r="M64" s="16"/>
      <c r="N64" s="16"/>
      <c r="O64" s="16"/>
      <c r="P64" s="16"/>
      <c r="Q64" s="16"/>
    </row>
    <row r="65" spans="1:17" s="29" customFormat="1" ht="11.25" customHeight="1">
      <c r="A65" s="42"/>
      <c r="B65" s="43"/>
      <c r="C65" s="47"/>
      <c r="D65" s="48"/>
      <c r="E65" s="48"/>
      <c r="F65" s="48"/>
      <c r="G65" s="48"/>
      <c r="H65" s="49"/>
      <c r="I65" s="16"/>
      <c r="J65" s="16"/>
      <c r="K65" s="16"/>
      <c r="L65" s="16"/>
      <c r="M65" s="16"/>
      <c r="N65" s="16"/>
      <c r="O65" s="16"/>
      <c r="P65" s="16"/>
      <c r="Q65" s="16"/>
    </row>
    <row r="66" spans="1:17" s="29" customFormat="1" ht="12.75" customHeight="1">
      <c r="A66" s="2" t="s">
        <v>56</v>
      </c>
      <c r="B66" s="5"/>
      <c r="C66" s="50" t="s">
        <v>82</v>
      </c>
      <c r="D66" s="51"/>
      <c r="E66" s="51"/>
      <c r="F66" s="51"/>
      <c r="G66" s="51"/>
      <c r="H66" s="52"/>
      <c r="I66" s="16"/>
      <c r="J66" s="16"/>
      <c r="K66" s="16"/>
      <c r="L66" s="16"/>
      <c r="M66" s="16"/>
      <c r="N66" s="16"/>
      <c r="O66" s="16"/>
      <c r="P66" s="16"/>
      <c r="Q66" s="16"/>
    </row>
    <row r="67" spans="1:17" s="29" customFormat="1" ht="12.75" customHeight="1">
      <c r="A67" s="3" t="s">
        <v>57</v>
      </c>
      <c r="B67" s="6"/>
      <c r="C67" s="53"/>
      <c r="D67" s="54"/>
      <c r="E67" s="54"/>
      <c r="F67" s="54"/>
      <c r="G67" s="54"/>
      <c r="H67" s="55"/>
      <c r="I67" s="16"/>
      <c r="J67" s="16"/>
      <c r="K67" s="16"/>
      <c r="L67" s="16"/>
      <c r="M67" s="16"/>
      <c r="N67" s="16"/>
      <c r="O67" s="16"/>
      <c r="P67" s="16"/>
      <c r="Q67" s="16"/>
    </row>
    <row r="68" spans="1:17" s="29" customFormat="1" ht="12.75" customHeight="1">
      <c r="A68" s="3" t="s">
        <v>58</v>
      </c>
      <c r="B68" s="6"/>
      <c r="C68" s="50" t="s">
        <v>41</v>
      </c>
      <c r="D68" s="51"/>
      <c r="E68" s="51"/>
      <c r="F68" s="51"/>
      <c r="G68" s="52"/>
      <c r="H68" s="56" t="s">
        <v>91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s="29" customFormat="1" ht="12.75" customHeight="1">
      <c r="A69" s="4" t="s">
        <v>42</v>
      </c>
      <c r="B69" s="7"/>
      <c r="C69" s="53"/>
      <c r="D69" s="54"/>
      <c r="E69" s="54"/>
      <c r="F69" s="54"/>
      <c r="G69" s="55"/>
      <c r="H69" s="57"/>
      <c r="I69" s="16"/>
      <c r="J69" s="16"/>
      <c r="K69" s="16"/>
      <c r="L69" s="16"/>
      <c r="M69" s="16"/>
      <c r="N69" s="16"/>
      <c r="O69" s="16"/>
      <c r="P69" s="16"/>
      <c r="Q69" s="16"/>
    </row>
    <row r="70" spans="1:8" s="16" customFormat="1" ht="19.5" customHeight="1">
      <c r="A70" s="60" t="s">
        <v>0</v>
      </c>
      <c r="B70" s="60" t="s">
        <v>28</v>
      </c>
      <c r="C70" s="60" t="s">
        <v>29</v>
      </c>
      <c r="D70" s="64" t="s">
        <v>30</v>
      </c>
      <c r="E70" s="60" t="s">
        <v>31</v>
      </c>
      <c r="F70" s="58" t="s">
        <v>32</v>
      </c>
      <c r="G70" s="62" t="s">
        <v>90</v>
      </c>
      <c r="H70" s="63"/>
    </row>
    <row r="71" spans="1:8" s="16" customFormat="1" ht="19.5" customHeight="1">
      <c r="A71" s="61"/>
      <c r="B71" s="61"/>
      <c r="C71" s="61"/>
      <c r="D71" s="65"/>
      <c r="E71" s="61"/>
      <c r="F71" s="59"/>
      <c r="G71" s="17" t="s">
        <v>1</v>
      </c>
      <c r="H71" s="17" t="s">
        <v>4</v>
      </c>
    </row>
    <row r="72" spans="1:10" s="30" customFormat="1" ht="24" customHeight="1">
      <c r="A72" s="8">
        <v>40674</v>
      </c>
      <c r="B72" s="9" t="s">
        <v>15</v>
      </c>
      <c r="C72" s="26" t="s">
        <v>9</v>
      </c>
      <c r="D72" s="27"/>
      <c r="E72" s="26" t="s">
        <v>21</v>
      </c>
      <c r="F72" s="28">
        <v>18</v>
      </c>
      <c r="G72" s="28">
        <v>70.82</v>
      </c>
      <c r="H72" s="28">
        <f>TRUNC(F72*G72,2)</f>
        <v>1274.76</v>
      </c>
      <c r="J72" s="31"/>
    </row>
    <row r="73" spans="1:8" ht="24" customHeight="1">
      <c r="A73" s="8">
        <v>40659</v>
      </c>
      <c r="B73" s="9" t="s">
        <v>92</v>
      </c>
      <c r="C73" s="26"/>
      <c r="D73" s="27"/>
      <c r="E73" s="26" t="s">
        <v>2</v>
      </c>
      <c r="F73" s="28">
        <v>4236.28</v>
      </c>
      <c r="G73" s="28">
        <v>44.89</v>
      </c>
      <c r="H73" s="28">
        <f>TRUNC(F73*G73,2)</f>
        <v>190166.6</v>
      </c>
    </row>
    <row r="74" spans="1:8" ht="24" customHeight="1">
      <c r="A74" s="8"/>
      <c r="B74" s="9" t="s">
        <v>43</v>
      </c>
      <c r="C74" s="26"/>
      <c r="D74" s="27"/>
      <c r="E74" s="26" t="s">
        <v>2</v>
      </c>
      <c r="F74" s="28">
        <v>1400.83</v>
      </c>
      <c r="G74" s="27">
        <v>111.09</v>
      </c>
      <c r="H74" s="28">
        <f aca="true" t="shared" si="3" ref="H74:H86">TRUNC(F74*G74,2)</f>
        <v>155618.2</v>
      </c>
    </row>
    <row r="75" spans="1:8" ht="24" customHeight="1">
      <c r="A75" s="8">
        <v>40662</v>
      </c>
      <c r="B75" s="9" t="s">
        <v>48</v>
      </c>
      <c r="C75" s="26"/>
      <c r="D75" s="27"/>
      <c r="E75" s="26" t="s">
        <v>2</v>
      </c>
      <c r="F75" s="28">
        <v>242</v>
      </c>
      <c r="G75" s="27">
        <v>52.22</v>
      </c>
      <c r="H75" s="28">
        <f>TRUNC(F75*G75,2)</f>
        <v>12637.24</v>
      </c>
    </row>
    <row r="76" spans="1:8" ht="24" customHeight="1">
      <c r="A76" s="8"/>
      <c r="B76" s="9" t="s">
        <v>78</v>
      </c>
      <c r="C76" s="26"/>
      <c r="D76" s="27"/>
      <c r="E76" s="26" t="s">
        <v>2</v>
      </c>
      <c r="F76" s="28">
        <v>63</v>
      </c>
      <c r="G76" s="27">
        <v>210.85</v>
      </c>
      <c r="H76" s="28">
        <f t="shared" si="3"/>
        <v>13283.55</v>
      </c>
    </row>
    <row r="77" spans="1:10" s="30" customFormat="1" ht="24" customHeight="1">
      <c r="A77" s="8">
        <v>40666</v>
      </c>
      <c r="B77" s="9" t="s">
        <v>13</v>
      </c>
      <c r="C77" s="26" t="s">
        <v>20</v>
      </c>
      <c r="D77" s="27"/>
      <c r="E77" s="26" t="s">
        <v>2</v>
      </c>
      <c r="F77" s="28">
        <v>6097</v>
      </c>
      <c r="G77" s="28">
        <v>74.87</v>
      </c>
      <c r="H77" s="28">
        <f t="shared" si="3"/>
        <v>456482.39</v>
      </c>
      <c r="J77" s="31"/>
    </row>
    <row r="78" spans="1:10" s="30" customFormat="1" ht="24" customHeight="1">
      <c r="A78" s="1">
        <v>40689</v>
      </c>
      <c r="B78" s="9" t="s">
        <v>16</v>
      </c>
      <c r="C78" s="26"/>
      <c r="D78" s="27"/>
      <c r="E78" s="26" t="s">
        <v>21</v>
      </c>
      <c r="F78" s="27">
        <v>19</v>
      </c>
      <c r="G78" s="27">
        <v>606.84</v>
      </c>
      <c r="H78" s="28">
        <f t="shared" si="3"/>
        <v>11529.96</v>
      </c>
      <c r="J78" s="31"/>
    </row>
    <row r="79" spans="1:10" s="30" customFormat="1" ht="24" customHeight="1">
      <c r="A79" s="8">
        <v>40731</v>
      </c>
      <c r="B79" s="9" t="s">
        <v>18</v>
      </c>
      <c r="C79" s="26" t="s">
        <v>11</v>
      </c>
      <c r="D79" s="27"/>
      <c r="E79" s="26" t="s">
        <v>21</v>
      </c>
      <c r="F79" s="28">
        <v>19</v>
      </c>
      <c r="G79" s="28">
        <v>356.25</v>
      </c>
      <c r="H79" s="28">
        <f t="shared" si="3"/>
        <v>6768.75</v>
      </c>
      <c r="J79" s="31"/>
    </row>
    <row r="80" spans="1:10" s="30" customFormat="1" ht="24" customHeight="1">
      <c r="A80" s="38"/>
      <c r="B80" s="9" t="s">
        <v>93</v>
      </c>
      <c r="C80" s="26" t="s">
        <v>11</v>
      </c>
      <c r="D80" s="27"/>
      <c r="E80" s="26" t="s">
        <v>21</v>
      </c>
      <c r="F80" s="28">
        <v>12</v>
      </c>
      <c r="G80" s="28">
        <v>462.32</v>
      </c>
      <c r="H80" s="28">
        <f t="shared" si="3"/>
        <v>5547.84</v>
      </c>
      <c r="J80" s="31"/>
    </row>
    <row r="81" spans="1:10" s="30" customFormat="1" ht="24" customHeight="1">
      <c r="A81" s="8">
        <v>40697</v>
      </c>
      <c r="B81" s="9" t="s">
        <v>94</v>
      </c>
      <c r="C81" s="26" t="s">
        <v>20</v>
      </c>
      <c r="D81" s="27"/>
      <c r="E81" s="26" t="s">
        <v>2</v>
      </c>
      <c r="F81" s="28">
        <v>3963</v>
      </c>
      <c r="G81" s="28">
        <v>64.1</v>
      </c>
      <c r="H81" s="28">
        <f>TRUNC(F81*G81,2)</f>
        <v>254028.3</v>
      </c>
      <c r="J81" s="31"/>
    </row>
    <row r="82" spans="1:10" s="30" customFormat="1" ht="24" customHeight="1">
      <c r="A82" s="8">
        <v>40698</v>
      </c>
      <c r="B82" s="9" t="s">
        <v>95</v>
      </c>
      <c r="C82" s="26" t="s">
        <v>20</v>
      </c>
      <c r="D82" s="27"/>
      <c r="E82" s="26" t="s">
        <v>2</v>
      </c>
      <c r="F82" s="28">
        <v>1760</v>
      </c>
      <c r="G82" s="28">
        <v>65.44</v>
      </c>
      <c r="H82" s="28">
        <f t="shared" si="3"/>
        <v>115174.4</v>
      </c>
      <c r="J82" s="31"/>
    </row>
    <row r="83" spans="1:10" s="30" customFormat="1" ht="24" customHeight="1">
      <c r="A83" s="8">
        <v>40676</v>
      </c>
      <c r="B83" s="9" t="s">
        <v>37</v>
      </c>
      <c r="C83" s="26" t="s">
        <v>9</v>
      </c>
      <c r="D83" s="27"/>
      <c r="E83" s="26" t="s">
        <v>2</v>
      </c>
      <c r="F83" s="28">
        <v>79</v>
      </c>
      <c r="G83" s="28">
        <v>247.78</v>
      </c>
      <c r="H83" s="28">
        <f t="shared" si="3"/>
        <v>19574.62</v>
      </c>
      <c r="J83" s="31"/>
    </row>
    <row r="84" spans="1:10" s="30" customFormat="1" ht="24" customHeight="1">
      <c r="A84" s="8">
        <v>40677</v>
      </c>
      <c r="B84" s="9" t="s">
        <v>38</v>
      </c>
      <c r="C84" s="26" t="s">
        <v>9</v>
      </c>
      <c r="D84" s="27"/>
      <c r="E84" s="26" t="s">
        <v>21</v>
      </c>
      <c r="F84" s="28">
        <v>6</v>
      </c>
      <c r="G84" s="28">
        <v>547.09</v>
      </c>
      <c r="H84" s="28">
        <f t="shared" si="3"/>
        <v>3282.54</v>
      </c>
      <c r="J84" s="31"/>
    </row>
    <row r="85" spans="1:8" ht="24" customHeight="1">
      <c r="A85" s="8">
        <v>40681</v>
      </c>
      <c r="B85" s="9" t="s">
        <v>23</v>
      </c>
      <c r="C85" s="26" t="s">
        <v>9</v>
      </c>
      <c r="D85" s="27"/>
      <c r="E85" s="26" t="s">
        <v>21</v>
      </c>
      <c r="F85" s="28">
        <v>54</v>
      </c>
      <c r="G85" s="28">
        <v>632.92</v>
      </c>
      <c r="H85" s="28">
        <f t="shared" si="3"/>
        <v>34177.68</v>
      </c>
    </row>
    <row r="86" spans="1:8" ht="24" customHeight="1">
      <c r="A86" s="8">
        <v>40680</v>
      </c>
      <c r="B86" s="9" t="s">
        <v>24</v>
      </c>
      <c r="C86" s="26" t="s">
        <v>9</v>
      </c>
      <c r="D86" s="27"/>
      <c r="E86" s="26" t="s">
        <v>2</v>
      </c>
      <c r="F86" s="28">
        <v>266.2</v>
      </c>
      <c r="G86" s="28">
        <v>307.56</v>
      </c>
      <c r="H86" s="28">
        <f t="shared" si="3"/>
        <v>81872.47</v>
      </c>
    </row>
    <row r="87" spans="1:17" s="29" customFormat="1" ht="11.25" customHeight="1">
      <c r="A87" s="40" t="s">
        <v>96</v>
      </c>
      <c r="B87" s="41"/>
      <c r="C87" s="44"/>
      <c r="D87" s="45"/>
      <c r="E87" s="45"/>
      <c r="F87" s="45"/>
      <c r="G87" s="45"/>
      <c r="H87" s="46"/>
      <c r="I87" s="16"/>
      <c r="J87" s="16"/>
      <c r="K87" s="16"/>
      <c r="L87" s="16"/>
      <c r="M87" s="16"/>
      <c r="N87" s="16"/>
      <c r="O87" s="16"/>
      <c r="P87" s="16"/>
      <c r="Q87" s="16"/>
    </row>
    <row r="88" spans="1:17" s="29" customFormat="1" ht="11.25" customHeight="1">
      <c r="A88" s="42"/>
      <c r="B88" s="43"/>
      <c r="C88" s="47"/>
      <c r="D88" s="48"/>
      <c r="E88" s="48"/>
      <c r="F88" s="48"/>
      <c r="G88" s="48"/>
      <c r="H88" s="49"/>
      <c r="I88" s="16"/>
      <c r="J88" s="16"/>
      <c r="K88" s="16"/>
      <c r="L88" s="16"/>
      <c r="M88" s="16"/>
      <c r="N88" s="16"/>
      <c r="O88" s="16"/>
      <c r="P88" s="16"/>
      <c r="Q88" s="16"/>
    </row>
    <row r="89" spans="1:17" s="29" customFormat="1" ht="12.75" customHeight="1">
      <c r="A89" s="10" t="s">
        <v>56</v>
      </c>
      <c r="B89" s="11"/>
      <c r="C89" s="50" t="s">
        <v>82</v>
      </c>
      <c r="D89" s="51"/>
      <c r="E89" s="51"/>
      <c r="F89" s="51"/>
      <c r="G89" s="51"/>
      <c r="H89" s="52"/>
      <c r="I89" s="16"/>
      <c r="J89" s="16"/>
      <c r="K89" s="16"/>
      <c r="L89" s="16"/>
      <c r="M89" s="16"/>
      <c r="N89" s="16"/>
      <c r="O89" s="16"/>
      <c r="P89" s="16"/>
      <c r="Q89" s="16"/>
    </row>
    <row r="90" spans="1:17" s="29" customFormat="1" ht="12.75" customHeight="1">
      <c r="A90" s="12" t="s">
        <v>57</v>
      </c>
      <c r="B90" s="13"/>
      <c r="C90" s="53"/>
      <c r="D90" s="54"/>
      <c r="E90" s="54"/>
      <c r="F90" s="54"/>
      <c r="G90" s="54"/>
      <c r="H90" s="55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29" customFormat="1" ht="12.75" customHeight="1">
      <c r="A91" s="12" t="s">
        <v>58</v>
      </c>
      <c r="B91" s="13"/>
      <c r="C91" s="50" t="s">
        <v>41</v>
      </c>
      <c r="D91" s="51"/>
      <c r="E91" s="51"/>
      <c r="F91" s="51"/>
      <c r="G91" s="52"/>
      <c r="H91" s="56" t="s">
        <v>91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17" s="29" customFormat="1" ht="12.75" customHeight="1">
      <c r="A92" s="14" t="s">
        <v>42</v>
      </c>
      <c r="B92" s="15"/>
      <c r="C92" s="53"/>
      <c r="D92" s="54"/>
      <c r="E92" s="54"/>
      <c r="F92" s="54"/>
      <c r="G92" s="55"/>
      <c r="H92" s="57"/>
      <c r="I92" s="16"/>
      <c r="J92" s="16"/>
      <c r="K92" s="16"/>
      <c r="L92" s="16"/>
      <c r="M92" s="16"/>
      <c r="N92" s="16"/>
      <c r="O92" s="16"/>
      <c r="P92" s="16"/>
      <c r="Q92" s="16"/>
    </row>
    <row r="93" spans="1:8" s="16" customFormat="1" ht="19.5" customHeight="1">
      <c r="A93" s="60" t="s">
        <v>0</v>
      </c>
      <c r="B93" s="60" t="s">
        <v>28</v>
      </c>
      <c r="C93" s="60" t="s">
        <v>29</v>
      </c>
      <c r="D93" s="64" t="s">
        <v>30</v>
      </c>
      <c r="E93" s="60" t="s">
        <v>31</v>
      </c>
      <c r="F93" s="58" t="s">
        <v>32</v>
      </c>
      <c r="G93" s="62" t="s">
        <v>90</v>
      </c>
      <c r="H93" s="63"/>
    </row>
    <row r="94" spans="1:8" s="16" customFormat="1" ht="19.5" customHeight="1">
      <c r="A94" s="61"/>
      <c r="B94" s="61"/>
      <c r="C94" s="61"/>
      <c r="D94" s="65"/>
      <c r="E94" s="61"/>
      <c r="F94" s="59"/>
      <c r="G94" s="17" t="s">
        <v>1</v>
      </c>
      <c r="H94" s="17" t="s">
        <v>4</v>
      </c>
    </row>
    <row r="95" spans="1:10" s="30" customFormat="1" ht="24" customHeight="1">
      <c r="A95" s="8">
        <v>40682</v>
      </c>
      <c r="B95" s="9" t="s">
        <v>22</v>
      </c>
      <c r="C95" s="26" t="s">
        <v>9</v>
      </c>
      <c r="D95" s="27"/>
      <c r="E95" s="26" t="s">
        <v>21</v>
      </c>
      <c r="F95" s="28">
        <v>54</v>
      </c>
      <c r="G95" s="28">
        <v>545.88</v>
      </c>
      <c r="H95" s="28">
        <f aca="true" t="shared" si="4" ref="H95:H102">TRUNC(F95*G95,2)</f>
        <v>29477.52</v>
      </c>
      <c r="J95" s="31"/>
    </row>
    <row r="96" spans="1:8" ht="34.5" customHeight="1">
      <c r="A96" s="8">
        <v>40646</v>
      </c>
      <c r="B96" s="9" t="s">
        <v>97</v>
      </c>
      <c r="C96" s="26" t="s">
        <v>19</v>
      </c>
      <c r="D96" s="27"/>
      <c r="E96" s="26" t="s">
        <v>2</v>
      </c>
      <c r="F96" s="28">
        <v>2688</v>
      </c>
      <c r="G96" s="28">
        <v>128.177553643425</v>
      </c>
      <c r="H96" s="28">
        <f>TRUNC(F96*G96,2)</f>
        <v>344541.26</v>
      </c>
    </row>
    <row r="97" spans="1:8" ht="24" customHeight="1">
      <c r="A97" s="8">
        <v>40656</v>
      </c>
      <c r="B97" s="9" t="s">
        <v>17</v>
      </c>
      <c r="C97" s="26" t="s">
        <v>19</v>
      </c>
      <c r="D97" s="27"/>
      <c r="E97" s="26" t="s">
        <v>21</v>
      </c>
      <c r="F97" s="28">
        <v>17</v>
      </c>
      <c r="G97" s="28">
        <v>200.77</v>
      </c>
      <c r="H97" s="28">
        <f t="shared" si="4"/>
        <v>3413.09</v>
      </c>
    </row>
    <row r="98" spans="1:8" ht="24" customHeight="1">
      <c r="A98" s="8"/>
      <c r="B98" s="9" t="s">
        <v>39</v>
      </c>
      <c r="C98" s="26"/>
      <c r="D98" s="27"/>
      <c r="E98" s="26" t="s">
        <v>21</v>
      </c>
      <c r="F98" s="28">
        <v>7</v>
      </c>
      <c r="G98" s="28">
        <v>674.1</v>
      </c>
      <c r="H98" s="28">
        <f t="shared" si="4"/>
        <v>4718.7</v>
      </c>
    </row>
    <row r="99" spans="1:8" ht="24" customHeight="1">
      <c r="A99" s="8"/>
      <c r="B99" s="9" t="s">
        <v>40</v>
      </c>
      <c r="C99" s="26"/>
      <c r="D99" s="27"/>
      <c r="E99" s="26" t="s">
        <v>2</v>
      </c>
      <c r="F99" s="28">
        <v>21</v>
      </c>
      <c r="G99" s="28">
        <v>368.04999999999995</v>
      </c>
      <c r="H99" s="28">
        <f>TRUNC(F99*G99,2)</f>
        <v>7729.05</v>
      </c>
    </row>
    <row r="100" spans="1:10" s="30" customFormat="1" ht="24" customHeight="1">
      <c r="A100" s="8"/>
      <c r="B100" s="9" t="s">
        <v>45</v>
      </c>
      <c r="C100" s="26"/>
      <c r="D100" s="27"/>
      <c r="E100" s="26" t="s">
        <v>2</v>
      </c>
      <c r="F100" s="28">
        <v>68</v>
      </c>
      <c r="G100" s="28">
        <v>282.76</v>
      </c>
      <c r="H100" s="28">
        <f t="shared" si="4"/>
        <v>19227.68</v>
      </c>
      <c r="J100" s="31"/>
    </row>
    <row r="101" spans="1:10" s="30" customFormat="1" ht="24" customHeight="1">
      <c r="A101" s="8"/>
      <c r="B101" s="9" t="s">
        <v>47</v>
      </c>
      <c r="C101" s="26"/>
      <c r="D101" s="27"/>
      <c r="E101" s="26" t="s">
        <v>2</v>
      </c>
      <c r="F101" s="28">
        <v>18</v>
      </c>
      <c r="G101" s="27">
        <v>501.02</v>
      </c>
      <c r="H101" s="28">
        <f t="shared" si="4"/>
        <v>9018.36</v>
      </c>
      <c r="J101" s="31"/>
    </row>
    <row r="102" spans="1:10" s="30" customFormat="1" ht="24" customHeight="1">
      <c r="A102" s="1">
        <v>40373</v>
      </c>
      <c r="B102" s="9" t="s">
        <v>54</v>
      </c>
      <c r="C102" s="26"/>
      <c r="D102" s="39"/>
      <c r="E102" s="26" t="s">
        <v>3</v>
      </c>
      <c r="F102" s="28">
        <v>0.82</v>
      </c>
      <c r="G102" s="28">
        <v>201.85</v>
      </c>
      <c r="H102" s="28">
        <f t="shared" si="4"/>
        <v>165.51</v>
      </c>
      <c r="J102" s="31"/>
    </row>
    <row r="103" spans="1:10" s="30" customFormat="1" ht="24" customHeight="1">
      <c r="A103" s="8">
        <v>60019</v>
      </c>
      <c r="B103" s="9" t="s">
        <v>55</v>
      </c>
      <c r="C103" s="26"/>
      <c r="D103" s="27">
        <v>2.36</v>
      </c>
      <c r="E103" s="26" t="s">
        <v>36</v>
      </c>
      <c r="F103" s="28">
        <v>1.9679999999999997</v>
      </c>
      <c r="G103" s="28">
        <v>1.53781</v>
      </c>
      <c r="H103" s="28">
        <f>TRUNC(F103*G103,2)</f>
        <v>3.02</v>
      </c>
      <c r="J103" s="31"/>
    </row>
    <row r="104" spans="1:10" s="30" customFormat="1" ht="18.75" customHeight="1">
      <c r="A104" s="8"/>
      <c r="B104" s="9"/>
      <c r="C104" s="26"/>
      <c r="D104" s="27"/>
      <c r="E104" s="26"/>
      <c r="F104" s="28"/>
      <c r="G104" s="27"/>
      <c r="H104" s="28"/>
      <c r="J104" s="31"/>
    </row>
    <row r="105" spans="1:10" s="30" customFormat="1" ht="24" customHeight="1">
      <c r="A105" s="8"/>
      <c r="B105" s="9"/>
      <c r="C105" s="26"/>
      <c r="D105" s="27"/>
      <c r="E105" s="26"/>
      <c r="F105" s="28"/>
      <c r="G105" s="27"/>
      <c r="H105" s="28"/>
      <c r="J105" s="31"/>
    </row>
    <row r="106" spans="1:10" s="30" customFormat="1" ht="24" customHeight="1">
      <c r="A106" s="8"/>
      <c r="B106" s="9"/>
      <c r="C106" s="26"/>
      <c r="D106" s="27"/>
      <c r="E106" s="26"/>
      <c r="F106" s="28"/>
      <c r="G106" s="27"/>
      <c r="H106" s="28"/>
      <c r="J106" s="31"/>
    </row>
    <row r="107" spans="1:10" s="30" customFormat="1" ht="24" customHeight="1">
      <c r="A107" s="8"/>
      <c r="B107" s="9"/>
      <c r="C107" s="26"/>
      <c r="D107" s="27"/>
      <c r="E107" s="26"/>
      <c r="F107" s="28"/>
      <c r="G107" s="27"/>
      <c r="H107" s="28"/>
      <c r="J107" s="31"/>
    </row>
    <row r="108" spans="1:8" ht="24" customHeight="1">
      <c r="A108" s="8"/>
      <c r="B108" s="9"/>
      <c r="C108" s="26"/>
      <c r="D108" s="27"/>
      <c r="E108" s="26"/>
      <c r="F108" s="28"/>
      <c r="G108" s="27"/>
      <c r="H108" s="28"/>
    </row>
    <row r="109" spans="1:8" ht="24" customHeight="1">
      <c r="A109" s="8"/>
      <c r="B109" s="66" t="s">
        <v>46</v>
      </c>
      <c r="C109" s="67"/>
      <c r="D109" s="67"/>
      <c r="E109" s="67"/>
      <c r="F109" s="67"/>
      <c r="G109" s="68"/>
      <c r="H109" s="33">
        <f>SUM(H5:H108)</f>
        <v>2884389.8000000003</v>
      </c>
    </row>
    <row r="110" spans="1:17" s="29" customFormat="1" ht="11.25" customHeight="1">
      <c r="A110" s="40" t="s">
        <v>96</v>
      </c>
      <c r="B110" s="41"/>
      <c r="C110" s="44"/>
      <c r="D110" s="45"/>
      <c r="E110" s="45"/>
      <c r="F110" s="45"/>
      <c r="G110" s="45"/>
      <c r="H110" s="4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s="29" customFormat="1" ht="11.25" customHeight="1">
      <c r="A111" s="42"/>
      <c r="B111" s="43"/>
      <c r="C111" s="47"/>
      <c r="D111" s="48"/>
      <c r="E111" s="48"/>
      <c r="F111" s="48"/>
      <c r="G111" s="48"/>
      <c r="H111" s="49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s="29" customFormat="1" ht="12.75" customHeight="1">
      <c r="A112" s="10" t="s">
        <v>56</v>
      </c>
      <c r="B112" s="11"/>
      <c r="C112" s="50" t="s">
        <v>82</v>
      </c>
      <c r="D112" s="51"/>
      <c r="E112" s="51"/>
      <c r="F112" s="51"/>
      <c r="G112" s="51"/>
      <c r="H112" s="52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s="29" customFormat="1" ht="12.75" customHeight="1">
      <c r="A113" s="12" t="s">
        <v>57</v>
      </c>
      <c r="B113" s="13"/>
      <c r="C113" s="53"/>
      <c r="D113" s="54"/>
      <c r="E113" s="54"/>
      <c r="F113" s="54"/>
      <c r="G113" s="54"/>
      <c r="H113" s="55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s="29" customFormat="1" ht="12.75" customHeight="1">
      <c r="A114" s="12" t="s">
        <v>58</v>
      </c>
      <c r="B114" s="13"/>
      <c r="C114" s="50" t="s">
        <v>41</v>
      </c>
      <c r="D114" s="51"/>
      <c r="E114" s="51"/>
      <c r="F114" s="51"/>
      <c r="G114" s="52"/>
      <c r="H114" s="56" t="s">
        <v>91</v>
      </c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s="29" customFormat="1" ht="12.75" customHeight="1">
      <c r="A115" s="14" t="s">
        <v>42</v>
      </c>
      <c r="B115" s="15"/>
      <c r="C115" s="53"/>
      <c r="D115" s="54"/>
      <c r="E115" s="54"/>
      <c r="F115" s="54"/>
      <c r="G115" s="55"/>
      <c r="H115" s="57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6" ht="24.75" customHeight="1">
      <c r="A116" s="25"/>
      <c r="B116" s="25"/>
      <c r="C116" s="25"/>
      <c r="D116" s="25"/>
      <c r="E116" s="25"/>
      <c r="F116" s="25"/>
    </row>
    <row r="117" spans="1:6" ht="24.75" customHeight="1">
      <c r="A117" s="25"/>
      <c r="B117" s="25"/>
      <c r="C117" s="25"/>
      <c r="D117" s="25"/>
      <c r="E117" s="25"/>
      <c r="F117" s="25"/>
    </row>
    <row r="118" spans="1:6" ht="24.75" customHeight="1">
      <c r="A118" s="25"/>
      <c r="B118" s="25"/>
      <c r="C118" s="25"/>
      <c r="D118" s="25"/>
      <c r="E118" s="25"/>
      <c r="F118" s="25"/>
    </row>
    <row r="119" spans="1:6" ht="24.75" customHeight="1">
      <c r="A119" s="25"/>
      <c r="B119" s="25"/>
      <c r="C119" s="25"/>
      <c r="D119" s="25"/>
      <c r="E119" s="25"/>
      <c r="F119" s="25"/>
    </row>
    <row r="120" spans="1:6" ht="24.75" customHeight="1">
      <c r="A120" s="25"/>
      <c r="B120" s="25"/>
      <c r="C120" s="25"/>
      <c r="D120" s="25"/>
      <c r="E120" s="25"/>
      <c r="F120" s="25"/>
    </row>
    <row r="121" spans="1:6" ht="24.75" customHeight="1">
      <c r="A121" s="25"/>
      <c r="B121" s="25"/>
      <c r="C121" s="25"/>
      <c r="D121" s="25"/>
      <c r="E121" s="25"/>
      <c r="F121" s="25"/>
    </row>
    <row r="122" spans="1:6" ht="24.75" customHeight="1">
      <c r="A122" s="25"/>
      <c r="B122" s="25"/>
      <c r="C122" s="25"/>
      <c r="D122" s="25"/>
      <c r="E122" s="25"/>
      <c r="F122" s="25"/>
    </row>
    <row r="123" spans="1:6" ht="24.75" customHeight="1">
      <c r="A123" s="25"/>
      <c r="B123" s="25"/>
      <c r="C123" s="25"/>
      <c r="D123" s="25"/>
      <c r="E123" s="25"/>
      <c r="F123" s="25"/>
    </row>
    <row r="124" spans="1:6" ht="24.75" customHeight="1">
      <c r="A124" s="25"/>
      <c r="B124" s="25"/>
      <c r="C124" s="25"/>
      <c r="D124" s="25"/>
      <c r="E124" s="25"/>
      <c r="F124" s="25"/>
    </row>
    <row r="125" spans="1:6" ht="24.75" customHeight="1">
      <c r="A125" s="25"/>
      <c r="B125" s="25"/>
      <c r="C125" s="25"/>
      <c r="D125" s="25"/>
      <c r="E125" s="25"/>
      <c r="F125" s="25"/>
    </row>
    <row r="126" spans="1:6" ht="24.75" customHeight="1">
      <c r="A126" s="25"/>
      <c r="B126" s="25"/>
      <c r="C126" s="25"/>
      <c r="D126" s="25"/>
      <c r="E126" s="25"/>
      <c r="F126" s="25"/>
    </row>
    <row r="127" spans="1:6" ht="24.75" customHeight="1">
      <c r="A127" s="25"/>
      <c r="B127" s="25"/>
      <c r="C127" s="25"/>
      <c r="D127" s="25"/>
      <c r="E127" s="25"/>
      <c r="F127" s="25"/>
    </row>
    <row r="128" spans="1:6" ht="24.75" customHeight="1">
      <c r="A128" s="25"/>
      <c r="B128" s="25"/>
      <c r="C128" s="25"/>
      <c r="D128" s="25"/>
      <c r="E128" s="25"/>
      <c r="F128" s="25"/>
    </row>
    <row r="129" spans="1:6" ht="24.75" customHeight="1">
      <c r="A129" s="25"/>
      <c r="B129" s="25"/>
      <c r="C129" s="25"/>
      <c r="D129" s="25"/>
      <c r="E129" s="25"/>
      <c r="F129" s="25"/>
    </row>
    <row r="130" spans="1:6" ht="24.75" customHeight="1">
      <c r="A130" s="25"/>
      <c r="B130" s="25"/>
      <c r="C130" s="25"/>
      <c r="D130" s="25"/>
      <c r="E130" s="25"/>
      <c r="F130" s="25"/>
    </row>
    <row r="131" spans="1:6" ht="24.75" customHeight="1">
      <c r="A131" s="25"/>
      <c r="B131" s="25"/>
      <c r="C131" s="25"/>
      <c r="D131" s="25"/>
      <c r="E131" s="25"/>
      <c r="F131" s="25"/>
    </row>
    <row r="132" spans="1:6" ht="24.75" customHeight="1">
      <c r="A132" s="25"/>
      <c r="B132" s="25"/>
      <c r="C132" s="25"/>
      <c r="D132" s="25"/>
      <c r="E132" s="25"/>
      <c r="F132" s="25"/>
    </row>
    <row r="133" spans="1:6" ht="24.75" customHeight="1">
      <c r="A133" s="25"/>
      <c r="B133" s="25"/>
      <c r="C133" s="25"/>
      <c r="D133" s="25"/>
      <c r="E133" s="25"/>
      <c r="F133" s="25"/>
    </row>
    <row r="134" spans="1:6" ht="24.75" customHeight="1">
      <c r="A134" s="25"/>
      <c r="B134" s="25"/>
      <c r="C134" s="25"/>
      <c r="D134" s="25"/>
      <c r="E134" s="25"/>
      <c r="F134" s="25"/>
    </row>
    <row r="135" spans="1:6" ht="24.75" customHeight="1">
      <c r="A135" s="25"/>
      <c r="B135" s="25"/>
      <c r="C135" s="25"/>
      <c r="D135" s="25"/>
      <c r="E135" s="25"/>
      <c r="F135" s="25"/>
    </row>
    <row r="136" spans="1:6" ht="24.75" customHeight="1">
      <c r="A136" s="25"/>
      <c r="B136" s="25"/>
      <c r="C136" s="25"/>
      <c r="D136" s="25"/>
      <c r="E136" s="25"/>
      <c r="F136" s="25"/>
    </row>
    <row r="137" spans="1:6" ht="24.75" customHeight="1">
      <c r="A137" s="25"/>
      <c r="B137" s="25"/>
      <c r="C137" s="25"/>
      <c r="D137" s="25"/>
      <c r="E137" s="25"/>
      <c r="F137" s="25"/>
    </row>
    <row r="138" spans="1:6" ht="24.75" customHeight="1">
      <c r="A138" s="25"/>
      <c r="B138" s="25"/>
      <c r="C138" s="25"/>
      <c r="D138" s="25"/>
      <c r="E138" s="25"/>
      <c r="F138" s="25"/>
    </row>
    <row r="139" spans="1:6" ht="24.75" customHeight="1">
      <c r="A139" s="25"/>
      <c r="B139" s="25"/>
      <c r="C139" s="25"/>
      <c r="D139" s="25"/>
      <c r="E139" s="25"/>
      <c r="F139" s="25"/>
    </row>
    <row r="140" spans="1:6" ht="24.75" customHeight="1">
      <c r="A140" s="25"/>
      <c r="B140" s="25"/>
      <c r="C140" s="25"/>
      <c r="D140" s="25"/>
      <c r="E140" s="25"/>
      <c r="F140" s="25"/>
    </row>
    <row r="141" spans="1:6" ht="24.75" customHeight="1">
      <c r="A141" s="25"/>
      <c r="B141" s="25"/>
      <c r="C141" s="25"/>
      <c r="D141" s="25"/>
      <c r="E141" s="25"/>
      <c r="F141" s="25"/>
    </row>
    <row r="142" spans="1:6" ht="24.75" customHeight="1">
      <c r="A142" s="25"/>
      <c r="B142" s="25"/>
      <c r="C142" s="25"/>
      <c r="D142" s="25"/>
      <c r="E142" s="25"/>
      <c r="F142" s="25"/>
    </row>
    <row r="143" spans="1:6" ht="24.75" customHeight="1">
      <c r="A143" s="25"/>
      <c r="B143" s="25"/>
      <c r="C143" s="25"/>
      <c r="D143" s="25"/>
      <c r="E143" s="25"/>
      <c r="F143" s="25"/>
    </row>
    <row r="144" spans="1:6" ht="24.75" customHeight="1">
      <c r="A144" s="25"/>
      <c r="B144" s="25"/>
      <c r="C144" s="25"/>
      <c r="D144" s="25"/>
      <c r="E144" s="25"/>
      <c r="F144" s="25"/>
    </row>
    <row r="145" spans="1:6" ht="24.75" customHeight="1">
      <c r="A145" s="25"/>
      <c r="B145" s="25"/>
      <c r="C145" s="25"/>
      <c r="D145" s="25"/>
      <c r="E145" s="25"/>
      <c r="F145" s="25"/>
    </row>
    <row r="146" spans="1:6" ht="24.75" customHeight="1">
      <c r="A146" s="25"/>
      <c r="B146" s="25"/>
      <c r="C146" s="25"/>
      <c r="D146" s="25"/>
      <c r="E146" s="25"/>
      <c r="F146" s="25"/>
    </row>
    <row r="147" spans="1:6" ht="24.75" customHeight="1">
      <c r="A147" s="25"/>
      <c r="B147" s="25"/>
      <c r="C147" s="25"/>
      <c r="D147" s="25"/>
      <c r="E147" s="25"/>
      <c r="F147" s="25"/>
    </row>
    <row r="148" spans="1:6" ht="24.75" customHeight="1">
      <c r="A148" s="25"/>
      <c r="B148" s="25"/>
      <c r="C148" s="25"/>
      <c r="D148" s="25"/>
      <c r="E148" s="25"/>
      <c r="F148" s="25"/>
    </row>
    <row r="149" spans="1:6" ht="24.75" customHeight="1">
      <c r="A149" s="25"/>
      <c r="B149" s="25"/>
      <c r="C149" s="25"/>
      <c r="D149" s="25"/>
      <c r="E149" s="25"/>
      <c r="F149" s="25"/>
    </row>
    <row r="150" spans="1:6" ht="24.75" customHeight="1">
      <c r="A150" s="25"/>
      <c r="B150" s="25"/>
      <c r="C150" s="25"/>
      <c r="D150" s="25"/>
      <c r="E150" s="25"/>
      <c r="F150" s="25"/>
    </row>
    <row r="151" spans="1:6" ht="24.75" customHeight="1">
      <c r="A151" s="25"/>
      <c r="B151" s="25"/>
      <c r="C151" s="25"/>
      <c r="D151" s="25"/>
      <c r="E151" s="25"/>
      <c r="F151" s="25"/>
    </row>
    <row r="152" spans="1:6" ht="24.75" customHeight="1">
      <c r="A152" s="25"/>
      <c r="B152" s="25"/>
      <c r="C152" s="25"/>
      <c r="D152" s="25"/>
      <c r="E152" s="25"/>
      <c r="F152" s="25"/>
    </row>
    <row r="153" spans="1:6" ht="24.75" customHeight="1">
      <c r="A153" s="25"/>
      <c r="B153" s="25"/>
      <c r="C153" s="25"/>
      <c r="D153" s="25"/>
      <c r="E153" s="25"/>
      <c r="F153" s="25"/>
    </row>
    <row r="154" spans="1:6" ht="24.75" customHeight="1">
      <c r="A154" s="25"/>
      <c r="B154" s="25"/>
      <c r="C154" s="25"/>
      <c r="D154" s="25"/>
      <c r="E154" s="25"/>
      <c r="F154" s="25"/>
    </row>
    <row r="155" spans="1:6" ht="24.75" customHeight="1">
      <c r="A155" s="25"/>
      <c r="B155" s="25"/>
      <c r="C155" s="25"/>
      <c r="D155" s="25"/>
      <c r="E155" s="25"/>
      <c r="F155" s="25"/>
    </row>
    <row r="156" spans="1:6" ht="24.75" customHeight="1">
      <c r="A156" s="25"/>
      <c r="B156" s="25"/>
      <c r="C156" s="25"/>
      <c r="D156" s="25"/>
      <c r="E156" s="25"/>
      <c r="F156" s="25"/>
    </row>
    <row r="157" spans="1:6" ht="24.75" customHeight="1">
      <c r="A157" s="25"/>
      <c r="B157" s="25"/>
      <c r="C157" s="25"/>
      <c r="D157" s="25"/>
      <c r="E157" s="25"/>
      <c r="F157" s="25"/>
    </row>
    <row r="158" spans="1:6" ht="24.75" customHeight="1">
      <c r="A158" s="25"/>
      <c r="B158" s="25"/>
      <c r="C158" s="25"/>
      <c r="D158" s="25"/>
      <c r="E158" s="25"/>
      <c r="F158" s="25"/>
    </row>
    <row r="159" spans="1:6" ht="24.75" customHeight="1">
      <c r="A159" s="25"/>
      <c r="B159" s="25"/>
      <c r="C159" s="25"/>
      <c r="D159" s="25"/>
      <c r="E159" s="25"/>
      <c r="F159" s="25"/>
    </row>
    <row r="160" spans="1:6" ht="24.75" customHeight="1">
      <c r="A160" s="25"/>
      <c r="B160" s="25"/>
      <c r="C160" s="25"/>
      <c r="D160" s="25"/>
      <c r="E160" s="25"/>
      <c r="F160" s="25"/>
    </row>
    <row r="161" spans="1:6" ht="24.75" customHeight="1">
      <c r="A161" s="25"/>
      <c r="B161" s="25"/>
      <c r="C161" s="25"/>
      <c r="D161" s="25"/>
      <c r="E161" s="25"/>
      <c r="F161" s="25"/>
    </row>
    <row r="162" spans="1:6" ht="24.75" customHeight="1">
      <c r="A162" s="25"/>
      <c r="B162" s="25"/>
      <c r="C162" s="25"/>
      <c r="D162" s="25"/>
      <c r="E162" s="25"/>
      <c r="F162" s="25"/>
    </row>
    <row r="163" spans="1:6" ht="24.75" customHeight="1">
      <c r="A163" s="25"/>
      <c r="B163" s="25"/>
      <c r="C163" s="25"/>
      <c r="D163" s="25"/>
      <c r="E163" s="25"/>
      <c r="F163" s="25"/>
    </row>
    <row r="164" spans="1:6" ht="24.75" customHeight="1">
      <c r="A164" s="25"/>
      <c r="B164" s="25"/>
      <c r="C164" s="25"/>
      <c r="D164" s="25"/>
      <c r="E164" s="25"/>
      <c r="F164" s="25"/>
    </row>
    <row r="165" spans="1:6" ht="24.75" customHeight="1">
      <c r="A165" s="25"/>
      <c r="B165" s="25"/>
      <c r="C165" s="25"/>
      <c r="D165" s="25"/>
      <c r="E165" s="25"/>
      <c r="F165" s="25"/>
    </row>
    <row r="166" spans="1:6" ht="24.75" customHeight="1">
      <c r="A166" s="25"/>
      <c r="B166" s="25"/>
      <c r="C166" s="25"/>
      <c r="D166" s="25"/>
      <c r="E166" s="25"/>
      <c r="F166" s="25"/>
    </row>
    <row r="167" spans="1:6" ht="24.75" customHeight="1">
      <c r="A167" s="25"/>
      <c r="B167" s="25"/>
      <c r="C167" s="25"/>
      <c r="D167" s="25"/>
      <c r="E167" s="25"/>
      <c r="F167" s="25"/>
    </row>
    <row r="168" spans="1:6" ht="24.75" customHeight="1">
      <c r="A168" s="25"/>
      <c r="B168" s="25"/>
      <c r="C168" s="25"/>
      <c r="D168" s="25"/>
      <c r="E168" s="25"/>
      <c r="F168" s="25"/>
    </row>
    <row r="169" spans="1:6" ht="24.75" customHeight="1">
      <c r="A169" s="25"/>
      <c r="B169" s="25"/>
      <c r="C169" s="25"/>
      <c r="D169" s="25"/>
      <c r="E169" s="25"/>
      <c r="F169" s="25"/>
    </row>
    <row r="170" spans="1:6" ht="24.75" customHeight="1">
      <c r="A170" s="25"/>
      <c r="B170" s="25"/>
      <c r="C170" s="25"/>
      <c r="D170" s="25"/>
      <c r="E170" s="25"/>
      <c r="F170" s="25"/>
    </row>
    <row r="171" spans="1:6" ht="24.75" customHeight="1">
      <c r="A171" s="25"/>
      <c r="B171" s="25"/>
      <c r="C171" s="25"/>
      <c r="D171" s="25"/>
      <c r="E171" s="25"/>
      <c r="F171" s="25"/>
    </row>
    <row r="172" spans="1:6" ht="24.75" customHeight="1">
      <c r="A172" s="25"/>
      <c r="B172" s="25"/>
      <c r="C172" s="25"/>
      <c r="D172" s="25"/>
      <c r="E172" s="25"/>
      <c r="F172" s="25"/>
    </row>
    <row r="173" spans="1:6" ht="24.75" customHeight="1">
      <c r="A173" s="25"/>
      <c r="B173" s="25"/>
      <c r="C173" s="25"/>
      <c r="D173" s="25"/>
      <c r="E173" s="25"/>
      <c r="F173" s="25"/>
    </row>
    <row r="174" spans="1:6" ht="24.75" customHeight="1">
      <c r="A174" s="25"/>
      <c r="B174" s="25"/>
      <c r="C174" s="25"/>
      <c r="D174" s="25"/>
      <c r="E174" s="25"/>
      <c r="F174" s="25"/>
    </row>
    <row r="175" spans="1:6" ht="24.75" customHeight="1">
      <c r="A175" s="25"/>
      <c r="B175" s="25"/>
      <c r="C175" s="25"/>
      <c r="D175" s="25"/>
      <c r="E175" s="25"/>
      <c r="F175" s="25"/>
    </row>
    <row r="176" spans="1:6" ht="24.75" customHeight="1">
      <c r="A176" s="25"/>
      <c r="B176" s="25"/>
      <c r="C176" s="25"/>
      <c r="D176" s="25"/>
      <c r="E176" s="25"/>
      <c r="F176" s="25"/>
    </row>
    <row r="177" spans="1:6" ht="24.75" customHeight="1">
      <c r="A177" s="25"/>
      <c r="B177" s="25"/>
      <c r="C177" s="25"/>
      <c r="D177" s="25"/>
      <c r="E177" s="25"/>
      <c r="F177" s="25"/>
    </row>
    <row r="178" spans="1:6" ht="24.75" customHeight="1">
      <c r="A178" s="25"/>
      <c r="B178" s="25"/>
      <c r="C178" s="25"/>
      <c r="D178" s="25"/>
      <c r="E178" s="25"/>
      <c r="F178" s="25"/>
    </row>
    <row r="179" spans="1:6" ht="24.75" customHeight="1">
      <c r="A179" s="25"/>
      <c r="B179" s="25"/>
      <c r="C179" s="25"/>
      <c r="D179" s="25"/>
      <c r="E179" s="25"/>
      <c r="F179" s="25"/>
    </row>
    <row r="180" spans="1:6" ht="24.75" customHeight="1">
      <c r="A180" s="25"/>
      <c r="B180" s="25"/>
      <c r="C180" s="25"/>
      <c r="D180" s="25"/>
      <c r="E180" s="25"/>
      <c r="F180" s="25"/>
    </row>
    <row r="181" spans="1:6" ht="24.75" customHeight="1">
      <c r="A181" s="25"/>
      <c r="B181" s="25"/>
      <c r="C181" s="25"/>
      <c r="D181" s="25"/>
      <c r="E181" s="25"/>
      <c r="F181" s="25"/>
    </row>
    <row r="182" spans="1:6" ht="24.75" customHeight="1">
      <c r="A182" s="25"/>
      <c r="B182" s="25"/>
      <c r="C182" s="25"/>
      <c r="D182" s="25"/>
      <c r="E182" s="25"/>
      <c r="F182" s="25"/>
    </row>
    <row r="183" spans="1:6" ht="24.75" customHeight="1">
      <c r="A183" s="25"/>
      <c r="B183" s="25"/>
      <c r="C183" s="25"/>
      <c r="D183" s="25"/>
      <c r="E183" s="25"/>
      <c r="F183" s="25"/>
    </row>
    <row r="184" spans="1:6" ht="24.75" customHeight="1">
      <c r="A184" s="25"/>
      <c r="B184" s="25"/>
      <c r="C184" s="25"/>
      <c r="D184" s="25"/>
      <c r="E184" s="25"/>
      <c r="F184" s="25"/>
    </row>
    <row r="185" spans="1:6" ht="24.75" customHeight="1">
      <c r="A185" s="25"/>
      <c r="B185" s="25"/>
      <c r="C185" s="25"/>
      <c r="D185" s="25"/>
      <c r="E185" s="25"/>
      <c r="F185" s="25"/>
    </row>
    <row r="186" spans="1:6" ht="24.75" customHeight="1">
      <c r="A186" s="25"/>
      <c r="B186" s="25"/>
      <c r="C186" s="25"/>
      <c r="D186" s="25"/>
      <c r="E186" s="25"/>
      <c r="F186" s="25"/>
    </row>
    <row r="187" spans="1:6" ht="24.75" customHeight="1">
      <c r="A187" s="25"/>
      <c r="B187" s="25"/>
      <c r="C187" s="25"/>
      <c r="D187" s="25"/>
      <c r="E187" s="25"/>
      <c r="F187" s="25"/>
    </row>
    <row r="188" spans="1:6" ht="24.75" customHeight="1">
      <c r="A188" s="25"/>
      <c r="B188" s="25"/>
      <c r="C188" s="25"/>
      <c r="D188" s="25"/>
      <c r="E188" s="25"/>
      <c r="F188" s="25"/>
    </row>
    <row r="189" spans="1:6" ht="24.75" customHeight="1">
      <c r="A189" s="25"/>
      <c r="B189" s="25"/>
      <c r="C189" s="25"/>
      <c r="D189" s="25"/>
      <c r="E189" s="25"/>
      <c r="F189" s="25"/>
    </row>
    <row r="190" spans="1:6" ht="24.75" customHeight="1">
      <c r="A190" s="25"/>
      <c r="B190" s="25"/>
      <c r="C190" s="25"/>
      <c r="D190" s="25"/>
      <c r="E190" s="25"/>
      <c r="F190" s="25"/>
    </row>
    <row r="191" spans="1:6" ht="24.75" customHeight="1">
      <c r="A191" s="25"/>
      <c r="B191" s="25"/>
      <c r="C191" s="25"/>
      <c r="D191" s="25"/>
      <c r="E191" s="25"/>
      <c r="F191" s="25"/>
    </row>
    <row r="192" spans="1:6" ht="24.75" customHeight="1">
      <c r="A192" s="25"/>
      <c r="B192" s="25"/>
      <c r="C192" s="25"/>
      <c r="D192" s="25"/>
      <c r="E192" s="25"/>
      <c r="F192" s="25"/>
    </row>
    <row r="193" spans="1:6" ht="24.75" customHeight="1">
      <c r="A193" s="25"/>
      <c r="B193" s="25"/>
      <c r="C193" s="25"/>
      <c r="D193" s="25"/>
      <c r="E193" s="25"/>
      <c r="F193" s="25"/>
    </row>
    <row r="194" spans="1:6" ht="24.75" customHeight="1">
      <c r="A194" s="25"/>
      <c r="B194" s="25"/>
      <c r="C194" s="25"/>
      <c r="D194" s="25"/>
      <c r="E194" s="25"/>
      <c r="F194" s="25"/>
    </row>
    <row r="195" spans="1:6" ht="24.75" customHeight="1">
      <c r="A195" s="25"/>
      <c r="B195" s="25"/>
      <c r="C195" s="25"/>
      <c r="D195" s="25"/>
      <c r="E195" s="25"/>
      <c r="F195" s="25"/>
    </row>
    <row r="196" spans="1:6" ht="24.75" customHeight="1">
      <c r="A196" s="25"/>
      <c r="B196" s="25"/>
      <c r="C196" s="25"/>
      <c r="D196" s="25"/>
      <c r="E196" s="25"/>
      <c r="F196" s="25"/>
    </row>
    <row r="197" spans="1:6" ht="24.75" customHeight="1">
      <c r="A197" s="25"/>
      <c r="B197" s="25"/>
      <c r="C197" s="25"/>
      <c r="D197" s="25"/>
      <c r="E197" s="25"/>
      <c r="F197" s="25"/>
    </row>
    <row r="198" spans="1:6" ht="24.75" customHeight="1">
      <c r="A198" s="25"/>
      <c r="B198" s="25"/>
      <c r="C198" s="25"/>
      <c r="D198" s="25"/>
      <c r="E198" s="25"/>
      <c r="F198" s="25"/>
    </row>
    <row r="199" spans="1:6" ht="24.75" customHeight="1">
      <c r="A199" s="25"/>
      <c r="B199" s="25"/>
      <c r="C199" s="25"/>
      <c r="D199" s="25"/>
      <c r="E199" s="25"/>
      <c r="F199" s="25"/>
    </row>
    <row r="200" spans="1:6" ht="24.75" customHeight="1">
      <c r="A200" s="25"/>
      <c r="B200" s="25"/>
      <c r="C200" s="25"/>
      <c r="D200" s="25"/>
      <c r="E200" s="25"/>
      <c r="F200" s="25"/>
    </row>
    <row r="201" spans="1:6" ht="24.75" customHeight="1">
      <c r="A201" s="25"/>
      <c r="B201" s="25"/>
      <c r="C201" s="25"/>
      <c r="D201" s="25"/>
      <c r="E201" s="25"/>
      <c r="F201" s="25"/>
    </row>
    <row r="202" spans="1:6" ht="24.75" customHeight="1">
      <c r="A202" s="25"/>
      <c r="B202" s="25"/>
      <c r="C202" s="25"/>
      <c r="D202" s="25"/>
      <c r="E202" s="25"/>
      <c r="F202" s="25"/>
    </row>
    <row r="203" spans="1:6" ht="24.75" customHeight="1">
      <c r="A203" s="25"/>
      <c r="B203" s="25"/>
      <c r="C203" s="25"/>
      <c r="D203" s="25"/>
      <c r="E203" s="25"/>
      <c r="F203" s="25"/>
    </row>
    <row r="204" spans="1:6" ht="24.75" customHeight="1">
      <c r="A204" s="25"/>
      <c r="B204" s="25"/>
      <c r="C204" s="25"/>
      <c r="D204" s="25"/>
      <c r="E204" s="25"/>
      <c r="F204" s="25"/>
    </row>
    <row r="205" spans="1:6" ht="24.75" customHeight="1">
      <c r="A205" s="25"/>
      <c r="B205" s="25"/>
      <c r="C205" s="25"/>
      <c r="D205" s="25"/>
      <c r="E205" s="25"/>
      <c r="F205" s="25"/>
    </row>
    <row r="206" spans="1:6" ht="24.75" customHeight="1">
      <c r="A206" s="25"/>
      <c r="B206" s="25"/>
      <c r="C206" s="25"/>
      <c r="D206" s="25"/>
      <c r="E206" s="25"/>
      <c r="F206" s="25"/>
    </row>
    <row r="207" spans="1:6" ht="24.75" customHeight="1">
      <c r="A207" s="25"/>
      <c r="B207" s="25"/>
      <c r="C207" s="25"/>
      <c r="D207" s="25"/>
      <c r="E207" s="25"/>
      <c r="F207" s="25"/>
    </row>
    <row r="208" spans="1:6" ht="24.75" customHeight="1">
      <c r="A208" s="25"/>
      <c r="B208" s="25"/>
      <c r="C208" s="25"/>
      <c r="D208" s="25"/>
      <c r="E208" s="25"/>
      <c r="F208" s="25"/>
    </row>
    <row r="209" spans="1:6" ht="24.75" customHeight="1">
      <c r="A209" s="25"/>
      <c r="B209" s="25"/>
      <c r="C209" s="25"/>
      <c r="D209" s="25"/>
      <c r="E209" s="25"/>
      <c r="F209" s="25"/>
    </row>
    <row r="210" spans="1:6" ht="24.75" customHeight="1">
      <c r="A210" s="25"/>
      <c r="B210" s="25"/>
      <c r="C210" s="25"/>
      <c r="D210" s="25"/>
      <c r="E210" s="25"/>
      <c r="F210" s="25"/>
    </row>
    <row r="211" spans="1:6" ht="24.75" customHeight="1">
      <c r="A211" s="25"/>
      <c r="B211" s="25"/>
      <c r="C211" s="25"/>
      <c r="D211" s="25"/>
      <c r="E211" s="25"/>
      <c r="F211" s="25"/>
    </row>
    <row r="212" spans="1:6" ht="24.75" customHeight="1">
      <c r="A212" s="25"/>
      <c r="B212" s="25"/>
      <c r="C212" s="25"/>
      <c r="D212" s="25"/>
      <c r="E212" s="25"/>
      <c r="F212" s="25"/>
    </row>
    <row r="213" spans="1:6" ht="24.75" customHeight="1">
      <c r="A213" s="25"/>
      <c r="B213" s="25"/>
      <c r="C213" s="25"/>
      <c r="D213" s="25"/>
      <c r="E213" s="25"/>
      <c r="F213" s="25"/>
    </row>
    <row r="214" spans="1:6" ht="24.75" customHeight="1">
      <c r="A214" s="25"/>
      <c r="B214" s="25"/>
      <c r="C214" s="25"/>
      <c r="D214" s="25"/>
      <c r="E214" s="25"/>
      <c r="F214" s="25"/>
    </row>
    <row r="215" spans="1:6" ht="24.75" customHeight="1">
      <c r="A215" s="25"/>
      <c r="B215" s="25"/>
      <c r="C215" s="25"/>
      <c r="D215" s="25"/>
      <c r="E215" s="25"/>
      <c r="F215" s="25"/>
    </row>
    <row r="216" spans="1:6" ht="24.75" customHeight="1">
      <c r="A216" s="25"/>
      <c r="B216" s="25"/>
      <c r="C216" s="25"/>
      <c r="D216" s="25"/>
      <c r="E216" s="25"/>
      <c r="F216" s="25"/>
    </row>
    <row r="217" spans="1:6" ht="24.75" customHeight="1">
      <c r="A217" s="25"/>
      <c r="B217" s="25"/>
      <c r="C217" s="25"/>
      <c r="D217" s="25"/>
      <c r="E217" s="25"/>
      <c r="F217" s="25"/>
    </row>
    <row r="218" spans="1:6" ht="24.75" customHeight="1">
      <c r="A218" s="25"/>
      <c r="B218" s="25"/>
      <c r="C218" s="25"/>
      <c r="D218" s="25"/>
      <c r="E218" s="25"/>
      <c r="F218" s="25"/>
    </row>
    <row r="219" spans="1:6" ht="24.75" customHeight="1">
      <c r="A219" s="25"/>
      <c r="B219" s="25"/>
      <c r="C219" s="25"/>
      <c r="D219" s="25"/>
      <c r="E219" s="25"/>
      <c r="F219" s="25"/>
    </row>
    <row r="220" spans="1:6" ht="24.75" customHeight="1">
      <c r="A220" s="25"/>
      <c r="B220" s="25"/>
      <c r="C220" s="25"/>
      <c r="D220" s="25"/>
      <c r="E220" s="25"/>
      <c r="F220" s="25"/>
    </row>
    <row r="221" spans="1:6" ht="24.75" customHeight="1">
      <c r="A221" s="25"/>
      <c r="B221" s="25"/>
      <c r="C221" s="25"/>
      <c r="D221" s="25"/>
      <c r="E221" s="25"/>
      <c r="F221" s="25"/>
    </row>
    <row r="222" spans="1:6" ht="24.75" customHeight="1">
      <c r="A222" s="25"/>
      <c r="B222" s="25"/>
      <c r="C222" s="25"/>
      <c r="D222" s="25"/>
      <c r="E222" s="25"/>
      <c r="F222" s="25"/>
    </row>
    <row r="223" spans="1:6" ht="24.75" customHeight="1">
      <c r="A223" s="25"/>
      <c r="B223" s="25"/>
      <c r="C223" s="25"/>
      <c r="D223" s="25"/>
      <c r="E223" s="25"/>
      <c r="F223" s="25"/>
    </row>
    <row r="224" spans="1:6" ht="24.75" customHeight="1">
      <c r="A224" s="25"/>
      <c r="B224" s="25"/>
      <c r="C224" s="25"/>
      <c r="D224" s="25"/>
      <c r="E224" s="25"/>
      <c r="F224" s="25"/>
    </row>
    <row r="225" spans="1:6" ht="24.75" customHeight="1">
      <c r="A225" s="25"/>
      <c r="B225" s="25"/>
      <c r="C225" s="25"/>
      <c r="D225" s="25"/>
      <c r="E225" s="25"/>
      <c r="F225" s="25"/>
    </row>
    <row r="226" spans="1:6" ht="24.75" customHeight="1">
      <c r="A226" s="25"/>
      <c r="B226" s="25"/>
      <c r="C226" s="25"/>
      <c r="D226" s="25"/>
      <c r="E226" s="25"/>
      <c r="F226" s="25"/>
    </row>
    <row r="227" spans="1:6" ht="24.75" customHeight="1">
      <c r="A227" s="25"/>
      <c r="B227" s="25"/>
      <c r="C227" s="25"/>
      <c r="D227" s="25"/>
      <c r="E227" s="25"/>
      <c r="F227" s="25"/>
    </row>
    <row r="228" spans="1:6" ht="24.75" customHeight="1">
      <c r="A228" s="25"/>
      <c r="B228" s="25"/>
      <c r="C228" s="25"/>
      <c r="D228" s="25"/>
      <c r="E228" s="25"/>
      <c r="F228" s="25"/>
    </row>
    <row r="229" spans="1:6" ht="24.75" customHeight="1">
      <c r="A229" s="25"/>
      <c r="B229" s="25"/>
      <c r="C229" s="25"/>
      <c r="D229" s="25"/>
      <c r="E229" s="25"/>
      <c r="F229" s="25"/>
    </row>
    <row r="230" spans="1:6" ht="24.75" customHeight="1">
      <c r="A230" s="25"/>
      <c r="B230" s="25"/>
      <c r="C230" s="25"/>
      <c r="D230" s="25"/>
      <c r="E230" s="25"/>
      <c r="F230" s="25"/>
    </row>
    <row r="231" spans="1:6" ht="24.75" customHeight="1">
      <c r="A231" s="25"/>
      <c r="B231" s="25"/>
      <c r="C231" s="25"/>
      <c r="D231" s="25"/>
      <c r="E231" s="25"/>
      <c r="F231" s="25"/>
    </row>
    <row r="232" spans="1:6" ht="24.75" customHeight="1">
      <c r="A232" s="25"/>
      <c r="B232" s="25"/>
      <c r="C232" s="25"/>
      <c r="D232" s="25"/>
      <c r="E232" s="25"/>
      <c r="F232" s="25"/>
    </row>
    <row r="233" spans="1:6" ht="24.75" customHeight="1">
      <c r="A233" s="25"/>
      <c r="B233" s="25"/>
      <c r="C233" s="25"/>
      <c r="D233" s="25"/>
      <c r="E233" s="25"/>
      <c r="F233" s="25"/>
    </row>
    <row r="234" spans="1:6" ht="24.75" customHeight="1">
      <c r="A234" s="25"/>
      <c r="B234" s="25"/>
      <c r="C234" s="25"/>
      <c r="D234" s="25"/>
      <c r="E234" s="25"/>
      <c r="F234" s="25"/>
    </row>
    <row r="235" spans="1:6" ht="24.75" customHeight="1">
      <c r="A235" s="25"/>
      <c r="B235" s="25"/>
      <c r="C235" s="25"/>
      <c r="D235" s="25"/>
      <c r="E235" s="25"/>
      <c r="F235" s="25"/>
    </row>
    <row r="236" spans="1:6" ht="24.75" customHeight="1">
      <c r="A236" s="25"/>
      <c r="B236" s="25"/>
      <c r="C236" s="25"/>
      <c r="D236" s="25"/>
      <c r="E236" s="25"/>
      <c r="F236" s="25"/>
    </row>
    <row r="237" spans="1:6" ht="24.75" customHeight="1">
      <c r="A237" s="25"/>
      <c r="B237" s="25"/>
      <c r="C237" s="25"/>
      <c r="D237" s="25"/>
      <c r="E237" s="25"/>
      <c r="F237" s="25"/>
    </row>
    <row r="238" spans="1:6" ht="24.75" customHeight="1">
      <c r="A238" s="25"/>
      <c r="B238" s="25"/>
      <c r="C238" s="25"/>
      <c r="D238" s="25"/>
      <c r="E238" s="25"/>
      <c r="F238" s="25"/>
    </row>
    <row r="239" spans="1:6" ht="24.75" customHeight="1">
      <c r="A239" s="25"/>
      <c r="B239" s="25"/>
      <c r="C239" s="25"/>
      <c r="D239" s="25"/>
      <c r="E239" s="25"/>
      <c r="F239" s="25"/>
    </row>
    <row r="240" spans="1:6" ht="24.75" customHeight="1">
      <c r="A240" s="25"/>
      <c r="B240" s="25"/>
      <c r="C240" s="25"/>
      <c r="D240" s="25"/>
      <c r="E240" s="25"/>
      <c r="F240" s="25"/>
    </row>
    <row r="241" spans="1:6" ht="24.75" customHeight="1">
      <c r="A241" s="25"/>
      <c r="B241" s="25"/>
      <c r="C241" s="25"/>
      <c r="D241" s="25"/>
      <c r="E241" s="25"/>
      <c r="F241" s="25"/>
    </row>
    <row r="242" spans="1:6" ht="24.75" customHeight="1">
      <c r="A242" s="25"/>
      <c r="B242" s="25"/>
      <c r="C242" s="25"/>
      <c r="D242" s="25"/>
      <c r="E242" s="25"/>
      <c r="F242" s="25"/>
    </row>
    <row r="243" spans="1:6" ht="24.75" customHeight="1">
      <c r="A243" s="25"/>
      <c r="B243" s="25"/>
      <c r="C243" s="25"/>
      <c r="D243" s="25"/>
      <c r="E243" s="25"/>
      <c r="F243" s="25"/>
    </row>
    <row r="244" spans="1:6" ht="24.75" customHeight="1">
      <c r="A244" s="25"/>
      <c r="B244" s="25"/>
      <c r="C244" s="25"/>
      <c r="D244" s="25"/>
      <c r="E244" s="25"/>
      <c r="F244" s="25"/>
    </row>
    <row r="245" spans="1:6" ht="24.75" customHeight="1">
      <c r="A245" s="25"/>
      <c r="B245" s="25"/>
      <c r="C245" s="25"/>
      <c r="D245" s="25"/>
      <c r="E245" s="25"/>
      <c r="F245" s="25"/>
    </row>
    <row r="246" spans="1:6" ht="24.75" customHeight="1">
      <c r="A246" s="25"/>
      <c r="B246" s="25"/>
      <c r="C246" s="25"/>
      <c r="D246" s="25"/>
      <c r="E246" s="25"/>
      <c r="F246" s="25"/>
    </row>
    <row r="247" spans="1:6" ht="24.75" customHeight="1">
      <c r="A247" s="25"/>
      <c r="B247" s="25"/>
      <c r="C247" s="25"/>
      <c r="D247" s="25"/>
      <c r="E247" s="25"/>
      <c r="F247" s="25"/>
    </row>
    <row r="248" spans="1:6" ht="24.75" customHeight="1">
      <c r="A248" s="25"/>
      <c r="B248" s="25"/>
      <c r="C248" s="25"/>
      <c r="D248" s="25"/>
      <c r="E248" s="25"/>
      <c r="F248" s="25"/>
    </row>
  </sheetData>
  <sheetProtection/>
  <mergeCells count="66">
    <mergeCell ref="A110:B111"/>
    <mergeCell ref="C110:H110"/>
    <mergeCell ref="C111:H111"/>
    <mergeCell ref="C112:H113"/>
    <mergeCell ref="C114:G115"/>
    <mergeCell ref="H114:H115"/>
    <mergeCell ref="A93:A94"/>
    <mergeCell ref="B93:B94"/>
    <mergeCell ref="C93:C94"/>
    <mergeCell ref="D93:D94"/>
    <mergeCell ref="E93:E94"/>
    <mergeCell ref="F93:F94"/>
    <mergeCell ref="B109:G109"/>
    <mergeCell ref="G93:H93"/>
    <mergeCell ref="A64:B65"/>
    <mergeCell ref="C64:H64"/>
    <mergeCell ref="C65:H65"/>
    <mergeCell ref="D70:D71"/>
    <mergeCell ref="E70:E71"/>
    <mergeCell ref="F70:F71"/>
    <mergeCell ref="G70:H70"/>
    <mergeCell ref="A70:A71"/>
    <mergeCell ref="B70:B71"/>
    <mergeCell ref="C70:C71"/>
    <mergeCell ref="D47:D48"/>
    <mergeCell ref="E47:E48"/>
    <mergeCell ref="C22:G23"/>
    <mergeCell ref="A24:A25"/>
    <mergeCell ref="B24:B25"/>
    <mergeCell ref="C24:C25"/>
    <mergeCell ref="D24:D25"/>
    <mergeCell ref="A47:A48"/>
    <mergeCell ref="B47:B48"/>
    <mergeCell ref="G47:H47"/>
    <mergeCell ref="H45:H46"/>
    <mergeCell ref="A1:A2"/>
    <mergeCell ref="C18:H18"/>
    <mergeCell ref="C19:H19"/>
    <mergeCell ref="C20:H21"/>
    <mergeCell ref="E1:E2"/>
    <mergeCell ref="F1:F2"/>
    <mergeCell ref="G1:H1"/>
    <mergeCell ref="B1:B2"/>
    <mergeCell ref="A18:B19"/>
    <mergeCell ref="F24:F25"/>
    <mergeCell ref="E24:E25"/>
    <mergeCell ref="C1:C2"/>
    <mergeCell ref="G24:H24"/>
    <mergeCell ref="D1:D2"/>
    <mergeCell ref="H22:H23"/>
    <mergeCell ref="A41:B42"/>
    <mergeCell ref="C41:H41"/>
    <mergeCell ref="C42:H42"/>
    <mergeCell ref="C43:H44"/>
    <mergeCell ref="C66:H67"/>
    <mergeCell ref="C68:G69"/>
    <mergeCell ref="H68:H69"/>
    <mergeCell ref="F47:F48"/>
    <mergeCell ref="C47:C48"/>
    <mergeCell ref="C45:G46"/>
    <mergeCell ref="A87:B88"/>
    <mergeCell ref="C87:H87"/>
    <mergeCell ref="C88:H88"/>
    <mergeCell ref="C89:H90"/>
    <mergeCell ref="C91:G92"/>
    <mergeCell ref="H91:H92"/>
  </mergeCells>
  <printOptions/>
  <pageMargins left="0.7874015748031497" right="1.1811023622047245" top="0.984251968503937" bottom="0.7874015748031497" header="0" footer="0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Ponte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Renata Silva</cp:lastModifiedBy>
  <cp:lastPrinted>2015-01-29T16:11:04Z</cp:lastPrinted>
  <dcterms:created xsi:type="dcterms:W3CDTF">2005-10-05T17:46:56Z</dcterms:created>
  <dcterms:modified xsi:type="dcterms:W3CDTF">2015-09-11T14:16:46Z</dcterms:modified>
  <cp:category/>
  <cp:version/>
  <cp:contentType/>
  <cp:contentStatus/>
</cp:coreProperties>
</file>