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30" windowWidth="9870" windowHeight="8055" activeTab="0"/>
  </bookViews>
  <sheets>
    <sheet name="TRECHO 0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xlnm.Print_Area" localSheetId="0">'TRECHO 02'!$A$1:$D$33</definedName>
  </definedNames>
  <calcPr fullCalcOnLoad="1"/>
</workbook>
</file>

<file path=xl/sharedStrings.xml><?xml version="1.0" encoding="utf-8"?>
<sst xmlns="http://schemas.openxmlformats.org/spreadsheetml/2006/main" count="27" uniqueCount="26">
  <si>
    <t>DISCRIMINAÇÃO</t>
  </si>
  <si>
    <t xml:space="preserve"> (R$)</t>
  </si>
  <si>
    <t>(Subtotal dos Itens do Quadro de Quantidades)</t>
  </si>
  <si>
    <t>Terraplenagem</t>
  </si>
  <si>
    <t>Pavimentação</t>
  </si>
  <si>
    <t>PROJETO EXECUTIVO PARA IMPLANTAÇÃO</t>
  </si>
  <si>
    <t>Quadro Resumo dos Preços</t>
  </si>
  <si>
    <t>PE-Qd 18</t>
  </si>
  <si>
    <t>Obras de Arte Correntes e Drenagem</t>
  </si>
  <si>
    <t>Sinalização e Obras Complementares</t>
  </si>
  <si>
    <t>Recuperação Ambiental</t>
  </si>
  <si>
    <t>Mobilização e Desmobilização de Canteiro</t>
  </si>
  <si>
    <t>RODOVIA : 02</t>
  </si>
  <si>
    <t>TRECHO  : Estrada Cancela - Leonel - ES -162</t>
  </si>
  <si>
    <t>EXTENSÃO  : 6,30Km</t>
  </si>
  <si>
    <t xml:space="preserve">SEGMENTO : </t>
  </si>
  <si>
    <t>Instalação de Canteiro</t>
  </si>
  <si>
    <t>SUBTOTAL I</t>
  </si>
  <si>
    <t>I - SERVIÇOS</t>
  </si>
  <si>
    <t>SUBTOTAL II</t>
  </si>
  <si>
    <t>Serviços Auxiliares</t>
  </si>
  <si>
    <t>DATA BASE: Outubro/2014</t>
  </si>
  <si>
    <t>B - CANTEIRO DE OBRAS</t>
  </si>
  <si>
    <t>A - ADMINISTRAÇÃO</t>
  </si>
  <si>
    <t>Administração Local</t>
  </si>
  <si>
    <t>TOTAL GERAL TRECHO 02 (I + II + III)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</si>
</sst>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[$€]\ * #,##0.00_);_([$€]\ * \(#,##0.00\);_([$€]\ * &quot;-&quot;??_);_(@_)"/>
    <numFmt numFmtId="173" formatCode="#,##0.000"/>
    <numFmt numFmtId="174" formatCode="#,##0.0000"/>
    <numFmt numFmtId="175" formatCode="#,##0.00000"/>
    <numFmt numFmtId="176" formatCode="#,##0.000000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name val="Futura Lt BT"/>
      <family val="2"/>
    </font>
    <font>
      <b/>
      <sz val="8"/>
      <name val="Futura Lt BT"/>
      <family val="2"/>
    </font>
    <font>
      <sz val="8"/>
      <name val="Futura Lt BT"/>
      <family val="2"/>
    </font>
    <font>
      <sz val="7"/>
      <name val="Futura Lt BT"/>
      <family val="2"/>
    </font>
    <font>
      <b/>
      <sz val="10"/>
      <name val="Futura Lt BT"/>
      <family val="2"/>
    </font>
    <font>
      <b/>
      <sz val="9"/>
      <name val="Futura Lt BT"/>
      <family val="2"/>
    </font>
    <font>
      <sz val="11"/>
      <name val="Futura Lt BT"/>
      <family val="2"/>
    </font>
    <font>
      <b/>
      <sz val="11"/>
      <name val="Futura Lt BT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17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2" fillId="16" borderId="5" applyNumberFormat="0" applyAlignment="0" applyProtection="0"/>
    <xf numFmtId="16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20" fillId="0" borderId="10" xfId="0" applyFont="1" applyFill="1" applyBorder="1" applyAlignment="1">
      <alignment horizontal="left" vertical="top"/>
    </xf>
    <xf numFmtId="0" fontId="20" fillId="0" borderId="0" xfId="0" applyFont="1" applyFill="1" applyAlignment="1">
      <alignment vertical="top"/>
    </xf>
    <xf numFmtId="0" fontId="22" fillId="0" borderId="11" xfId="0" applyFont="1" applyFill="1" applyBorder="1" applyAlignment="1">
      <alignment horizontal="left" vertical="center" indent="1"/>
    </xf>
    <xf numFmtId="0" fontId="23" fillId="0" borderId="12" xfId="0" applyFont="1" applyFill="1" applyBorder="1" applyAlignment="1">
      <alignment horizontal="left" vertical="center"/>
    </xf>
    <xf numFmtId="4" fontId="24" fillId="0" borderId="13" xfId="0" applyNumberFormat="1" applyFont="1" applyFill="1" applyBorder="1" applyAlignment="1">
      <alignment horizontal="right" vertical="center"/>
    </xf>
    <xf numFmtId="4" fontId="24" fillId="0" borderId="13" xfId="0" applyNumberFormat="1" applyFont="1" applyFill="1" applyBorder="1" applyAlignment="1">
      <alignment horizontal="right" vertical="center"/>
    </xf>
    <xf numFmtId="4" fontId="20" fillId="0" borderId="14" xfId="0" applyNumberFormat="1" applyFont="1" applyFill="1" applyBorder="1" applyAlignment="1">
      <alignment horizontal="center" vertical="center"/>
    </xf>
    <xf numFmtId="4" fontId="20" fillId="0" borderId="15" xfId="0" applyNumberFormat="1" applyFont="1" applyFill="1" applyBorder="1" applyAlignment="1">
      <alignment horizontal="center" vertical="center"/>
    </xf>
    <xf numFmtId="2" fontId="20" fillId="0" borderId="10" xfId="0" applyNumberFormat="1" applyFont="1" applyFill="1" applyBorder="1" applyAlignment="1">
      <alignment horizontal="center" vertical="center"/>
    </xf>
    <xf numFmtId="2" fontId="20" fillId="0" borderId="11" xfId="0" applyNumberFormat="1" applyFont="1" applyFill="1" applyBorder="1" applyAlignment="1">
      <alignment horizontal="center" vertical="center"/>
    </xf>
    <xf numFmtId="2" fontId="20" fillId="0" borderId="12" xfId="0" applyNumberFormat="1" applyFont="1" applyFill="1" applyBorder="1" applyAlignment="1">
      <alignment horizontal="center" vertical="center"/>
    </xf>
    <xf numFmtId="2" fontId="20" fillId="0" borderId="10" xfId="0" applyNumberFormat="1" applyFont="1" applyFill="1" applyBorder="1" applyAlignment="1">
      <alignment horizontal="center" vertical="center" wrapText="1"/>
    </xf>
    <xf numFmtId="2" fontId="20" fillId="0" borderId="16" xfId="0" applyNumberFormat="1" applyFont="1" applyFill="1" applyBorder="1" applyAlignment="1">
      <alignment horizontal="center" vertical="center" wrapText="1"/>
    </xf>
    <xf numFmtId="2" fontId="20" fillId="0" borderId="11" xfId="0" applyNumberFormat="1" applyFont="1" applyFill="1" applyBorder="1" applyAlignment="1">
      <alignment horizontal="center" vertical="center" wrapText="1"/>
    </xf>
    <xf numFmtId="2" fontId="20" fillId="0" borderId="0" xfId="0" applyNumberFormat="1" applyFont="1" applyFill="1" applyBorder="1" applyAlignment="1">
      <alignment horizontal="center" vertical="center" wrapText="1"/>
    </xf>
    <xf numFmtId="2" fontId="20" fillId="0" borderId="12" xfId="0" applyNumberFormat="1" applyFont="1" applyFill="1" applyBorder="1" applyAlignment="1">
      <alignment horizontal="center" vertical="center" wrapText="1"/>
    </xf>
    <xf numFmtId="2" fontId="20" fillId="0" borderId="17" xfId="0" applyNumberFormat="1" applyFont="1" applyFill="1" applyBorder="1" applyAlignment="1">
      <alignment horizontal="center" vertical="center" wrapText="1"/>
    </xf>
    <xf numFmtId="0" fontId="24" fillId="0" borderId="18" xfId="0" applyFont="1" applyFill="1" applyBorder="1" applyAlignment="1">
      <alignment horizontal="center" vertical="center"/>
    </xf>
    <xf numFmtId="0" fontId="20" fillId="0" borderId="18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 wrapText="1"/>
    </xf>
    <xf numFmtId="0" fontId="24" fillId="0" borderId="19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vertical="center"/>
    </xf>
    <xf numFmtId="0" fontId="24" fillId="0" borderId="15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horizontal="center" vertical="center" wrapText="1"/>
    </xf>
    <xf numFmtId="0" fontId="24" fillId="0" borderId="20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4" fillId="0" borderId="21" xfId="0" applyFont="1" applyFill="1" applyBorder="1" applyAlignment="1">
      <alignment horizontal="center" vertical="center" wrapText="1"/>
    </xf>
    <xf numFmtId="0" fontId="25" fillId="0" borderId="22" xfId="0" applyFont="1" applyFill="1" applyBorder="1" applyAlignment="1">
      <alignment horizontal="center" vertical="center"/>
    </xf>
    <xf numFmtId="0" fontId="25" fillId="0" borderId="23" xfId="0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center" vertical="center"/>
    </xf>
    <xf numFmtId="0" fontId="26" fillId="0" borderId="24" xfId="0" applyFont="1" applyFill="1" applyBorder="1" applyAlignment="1">
      <alignment horizontal="left" vertical="center" indent="1"/>
    </xf>
    <xf numFmtId="0" fontId="25" fillId="0" borderId="23" xfId="0" applyFont="1" applyFill="1" applyBorder="1" applyAlignment="1">
      <alignment horizontal="center" vertical="center"/>
    </xf>
    <xf numFmtId="0" fontId="27" fillId="0" borderId="24" xfId="0" applyFont="1" applyFill="1" applyBorder="1" applyAlignment="1">
      <alignment horizontal="left" vertical="center" indent="1"/>
    </xf>
    <xf numFmtId="0" fontId="27" fillId="0" borderId="22" xfId="0" applyFont="1" applyFill="1" applyBorder="1" applyAlignment="1">
      <alignment horizontal="left" vertical="center" indent="1"/>
    </xf>
    <xf numFmtId="0" fontId="27" fillId="0" borderId="23" xfId="0" applyFont="1" applyFill="1" applyBorder="1" applyAlignment="1">
      <alignment horizontal="left" vertical="center" indent="1"/>
    </xf>
    <xf numFmtId="0" fontId="26" fillId="0" borderId="22" xfId="0" applyFont="1" applyFill="1" applyBorder="1" applyAlignment="1">
      <alignment horizontal="left" vertical="center" indent="1"/>
    </xf>
    <xf numFmtId="4" fontId="20" fillId="0" borderId="0" xfId="0" applyNumberFormat="1" applyFont="1" applyFill="1" applyAlignment="1">
      <alignment vertical="center"/>
    </xf>
    <xf numFmtId="49" fontId="26" fillId="0" borderId="24" xfId="0" applyNumberFormat="1" applyFont="1" applyFill="1" applyBorder="1" applyAlignment="1">
      <alignment horizontal="left" vertical="center" indent="1"/>
    </xf>
    <xf numFmtId="174" fontId="20" fillId="0" borderId="0" xfId="0" applyNumberFormat="1" applyFont="1" applyFill="1" applyAlignment="1">
      <alignment vertical="center"/>
    </xf>
    <xf numFmtId="176" fontId="20" fillId="0" borderId="0" xfId="0" applyNumberFormat="1" applyFont="1" applyFill="1" applyAlignment="1">
      <alignment vertical="center"/>
    </xf>
    <xf numFmtId="0" fontId="20" fillId="0" borderId="11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20" fillId="0" borderId="21" xfId="0" applyFont="1" applyFill="1" applyBorder="1" applyAlignment="1">
      <alignment vertical="center"/>
    </xf>
    <xf numFmtId="0" fontId="0" fillId="0" borderId="19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0" xfId="0" applyFill="1" applyBorder="1" applyAlignment="1">
      <alignment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uro" xfId="44"/>
    <cellStyle name="Hyperlink" xfId="45"/>
    <cellStyle name="Followed Hyperlink" xfId="46"/>
    <cellStyle name="Incorreto" xfId="47"/>
    <cellStyle name="Currency" xfId="48"/>
    <cellStyle name="Currency [0]" xfId="49"/>
    <cellStyle name="Neutra" xfId="50"/>
    <cellStyle name="Normal 2" xfId="51"/>
    <cellStyle name="Nota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  <cellStyle name="Comma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3%20Custo%20Pavimenta&#231;&#227;o%20Trecho%2002%20-%20Rev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%20Custo%20Administra&#231;&#227;o%20Local%20Trecho%2002%20-%20Rev0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2%20Custo%20Terraplenagem%20Trecho%2002%20-%20Rev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4%20Custo%20Drenagem%20Trecho%2002%20-%20Rev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5%20Custo%20Sinaliz%20e%20OC%20Trecho%2002%20-%20Rev0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6%20Custo%20Canteiro%20Trecho%2002%20-%20Rev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7%20Custo%20Meio%20Ambiente%20Trecho%2002%20-%20Rev03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8%20Custo%20Servi&#231;os%20Auxiliares%20Trecho%2002%20-%20Rev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QD Pav TRECHO 02"/>
    </sheetNames>
    <sheetDataSet>
      <sheetData sheetId="0">
        <row r="38">
          <cell r="H38">
            <v>3564302.2500000005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RECHO 02"/>
      <sheetName val="Plan1"/>
      <sheetName val="Plan2"/>
      <sheetName val="Plan3"/>
    </sheetNames>
    <sheetDataSet>
      <sheetData sheetId="0">
        <row r="19">
          <cell r="H19">
            <v>640763.67924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RECHO 02"/>
      <sheetName val="Plan1"/>
      <sheetName val="Plan2"/>
      <sheetName val="Plan3"/>
    </sheetNames>
    <sheetDataSet>
      <sheetData sheetId="0">
        <row r="40">
          <cell r="H40">
            <v>1280834.75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RECHO 02"/>
    </sheetNames>
    <sheetDataSet>
      <sheetData sheetId="0">
        <row r="109">
          <cell r="H109">
            <v>2884389.8000000003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RECHO 02"/>
    </sheetNames>
    <sheetDataSet>
      <sheetData sheetId="0">
        <row r="63">
          <cell r="H63">
            <v>700511.5299999999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RECHO 02"/>
    </sheetNames>
    <sheetDataSet>
      <sheetData sheetId="0">
        <row r="55">
          <cell r="H55">
            <v>243106.05</v>
          </cell>
        </row>
        <row r="74">
          <cell r="H74">
            <v>39134.29</v>
          </cell>
        </row>
        <row r="94">
          <cell r="H94">
            <v>74369.63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RECHO 02"/>
    </sheetNames>
    <sheetDataSet>
      <sheetData sheetId="0">
        <row r="18">
          <cell r="H18">
            <v>398490.36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TRECHO 02"/>
    </sheetNames>
    <sheetDataSet>
      <sheetData sheetId="0">
        <row r="17">
          <cell r="H17">
            <v>456937.47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showGridLines="0" tabSelected="1" view="pageBreakPreview" zoomScaleNormal="90" zoomScaleSheetLayoutView="100" zoomScalePageLayoutView="0" workbookViewId="0" topLeftCell="A1">
      <selection activeCell="D16" sqref="D16"/>
    </sheetView>
  </sheetViews>
  <sheetFormatPr defaultColWidth="9.140625" defaultRowHeight="12.75"/>
  <cols>
    <col min="1" max="1" width="37.8515625" style="22" customWidth="1"/>
    <col min="2" max="2" width="4.7109375" style="22" customWidth="1"/>
    <col min="3" max="3" width="26.8515625" style="22" customWidth="1"/>
    <col min="4" max="4" width="14.421875" style="22" customWidth="1"/>
    <col min="5" max="5" width="9.140625" style="22" customWidth="1"/>
    <col min="6" max="6" width="13.8515625" style="22" bestFit="1" customWidth="1"/>
    <col min="7" max="16384" width="9.140625" style="22" customWidth="1"/>
  </cols>
  <sheetData>
    <row r="1" spans="1:4" ht="19.5" customHeight="1">
      <c r="A1" s="18" t="s">
        <v>0</v>
      </c>
      <c r="B1" s="19"/>
      <c r="C1" s="20" t="s">
        <v>1</v>
      </c>
      <c r="D1" s="21"/>
    </row>
    <row r="2" spans="1:4" ht="19.5" customHeight="1">
      <c r="A2" s="23" t="s">
        <v>2</v>
      </c>
      <c r="B2" s="24"/>
      <c r="C2" s="25" t="s">
        <v>21</v>
      </c>
      <c r="D2" s="26"/>
    </row>
    <row r="3" spans="1:4" ht="8.25" customHeight="1">
      <c r="A3" s="27"/>
      <c r="B3" s="28"/>
      <c r="C3" s="28"/>
      <c r="D3" s="29"/>
    </row>
    <row r="4" spans="1:4" ht="29.25" customHeight="1">
      <c r="A4" s="30" t="s">
        <v>23</v>
      </c>
      <c r="B4" s="31"/>
      <c r="C4" s="31"/>
      <c r="D4" s="32"/>
    </row>
    <row r="5" spans="1:4" ht="29.25" customHeight="1">
      <c r="A5" s="33" t="s">
        <v>24</v>
      </c>
      <c r="B5" s="33"/>
      <c r="C5" s="34"/>
      <c r="D5" s="6">
        <f>'[2]TRECHO 02'!$H$19</f>
        <v>640763.67924</v>
      </c>
    </row>
    <row r="6" spans="1:4" ht="15" customHeight="1">
      <c r="A6" s="33"/>
      <c r="B6" s="33"/>
      <c r="C6" s="34"/>
      <c r="D6" s="6"/>
    </row>
    <row r="7" spans="1:4" ht="29.25" customHeight="1">
      <c r="A7" s="35" t="s">
        <v>17</v>
      </c>
      <c r="B7" s="35"/>
      <c r="C7" s="34"/>
      <c r="D7" s="6">
        <f>SUM(D5:D6)</f>
        <v>640763.67924</v>
      </c>
    </row>
    <row r="8" spans="1:4" ht="15" customHeight="1">
      <c r="A8" s="36"/>
      <c r="B8" s="37"/>
      <c r="C8" s="34"/>
      <c r="D8" s="6"/>
    </row>
    <row r="9" spans="1:4" ht="29.25" customHeight="1">
      <c r="A9" s="30" t="s">
        <v>22</v>
      </c>
      <c r="B9" s="31"/>
      <c r="C9" s="31"/>
      <c r="D9" s="32"/>
    </row>
    <row r="10" spans="1:6" ht="29.25" customHeight="1">
      <c r="A10" s="33" t="s">
        <v>16</v>
      </c>
      <c r="B10" s="33"/>
      <c r="C10" s="38"/>
      <c r="D10" s="6">
        <f>'[6]TRECHO 02'!$H$74+'[6]TRECHO 02'!$H$55</f>
        <v>282240.33999999997</v>
      </c>
      <c r="F10" s="39"/>
    </row>
    <row r="11" spans="1:4" ht="29.25" customHeight="1">
      <c r="A11" s="33" t="s">
        <v>11</v>
      </c>
      <c r="B11" s="33"/>
      <c r="C11" s="38"/>
      <c r="D11" s="6">
        <f>'[6]TRECHO 02'!$H$94</f>
        <v>74369.63</v>
      </c>
    </row>
    <row r="12" spans="1:4" ht="15" customHeight="1">
      <c r="A12" s="33"/>
      <c r="B12" s="33"/>
      <c r="C12" s="38"/>
      <c r="D12" s="6"/>
    </row>
    <row r="13" spans="1:4" ht="29.25" customHeight="1">
      <c r="A13" s="35" t="s">
        <v>19</v>
      </c>
      <c r="B13" s="35"/>
      <c r="C13" s="38"/>
      <c r="D13" s="5">
        <f>SUM(D10:D11)</f>
        <v>356609.97</v>
      </c>
    </row>
    <row r="14" spans="1:4" ht="15" customHeight="1">
      <c r="A14" s="35"/>
      <c r="B14" s="35"/>
      <c r="C14" s="38"/>
      <c r="D14" s="6"/>
    </row>
    <row r="15" spans="1:4" ht="29.25" customHeight="1">
      <c r="A15" s="30" t="s">
        <v>18</v>
      </c>
      <c r="B15" s="31"/>
      <c r="C15" s="31"/>
      <c r="D15" s="32"/>
    </row>
    <row r="16" spans="1:4" ht="29.25" customHeight="1">
      <c r="A16" s="33" t="s">
        <v>20</v>
      </c>
      <c r="B16" s="33"/>
      <c r="C16" s="38"/>
      <c r="D16" s="5">
        <f>'[8]TRECHO 02'!$H$17</f>
        <v>456937.47</v>
      </c>
    </row>
    <row r="17" spans="1:4" ht="29.25" customHeight="1">
      <c r="A17" s="33" t="s">
        <v>3</v>
      </c>
      <c r="B17" s="33"/>
      <c r="C17" s="38"/>
      <c r="D17" s="5">
        <f>'[3]TRECHO 02'!$H$40</f>
        <v>1280834.75</v>
      </c>
    </row>
    <row r="18" spans="1:6" ht="29.25" customHeight="1">
      <c r="A18" s="40" t="s">
        <v>4</v>
      </c>
      <c r="B18" s="33"/>
      <c r="C18" s="38"/>
      <c r="D18" s="5">
        <f>'[1]QD Pav TRECHO 02'!$H$38</f>
        <v>3564302.2500000005</v>
      </c>
      <c r="F18" s="41"/>
    </row>
    <row r="19" spans="1:4" ht="29.25" customHeight="1">
      <c r="A19" s="33" t="s">
        <v>8</v>
      </c>
      <c r="B19" s="33"/>
      <c r="C19" s="38"/>
      <c r="D19" s="5">
        <f>'[4]TRECHO 02'!$H$109</f>
        <v>2884389.8000000003</v>
      </c>
    </row>
    <row r="20" spans="1:4" ht="29.25" customHeight="1">
      <c r="A20" s="33" t="s">
        <v>9</v>
      </c>
      <c r="B20" s="33"/>
      <c r="C20" s="38"/>
      <c r="D20" s="5">
        <f>'[5]TRECHO 02'!$H$63</f>
        <v>700511.5299999999</v>
      </c>
    </row>
    <row r="21" spans="1:4" ht="29.25" customHeight="1">
      <c r="A21" s="33" t="s">
        <v>10</v>
      </c>
      <c r="B21" s="33"/>
      <c r="C21" s="38"/>
      <c r="D21" s="6">
        <f>'[7]TRECHO 02'!$H$18</f>
        <v>398490.36</v>
      </c>
    </row>
    <row r="22" spans="1:6" ht="15" customHeight="1">
      <c r="A22" s="33"/>
      <c r="B22" s="33"/>
      <c r="C22" s="38"/>
      <c r="D22" s="6"/>
      <c r="F22" s="39"/>
    </row>
    <row r="23" spans="1:6" ht="29.25" customHeight="1">
      <c r="A23" s="35" t="s">
        <v>19</v>
      </c>
      <c r="B23" s="35"/>
      <c r="C23" s="38"/>
      <c r="D23" s="5">
        <f>SUM(D16:D21)</f>
        <v>9285466.16</v>
      </c>
      <c r="F23" s="42"/>
    </row>
    <row r="24" spans="1:6" ht="15" customHeight="1">
      <c r="A24" s="35"/>
      <c r="B24" s="35"/>
      <c r="C24" s="38"/>
      <c r="D24" s="5"/>
      <c r="F24" s="39"/>
    </row>
    <row r="25" spans="1:6" ht="29.25" customHeight="1">
      <c r="A25" s="35" t="s">
        <v>25</v>
      </c>
      <c r="B25" s="35"/>
      <c r="C25" s="38"/>
      <c r="D25" s="5">
        <f>D7+D13+D23</f>
        <v>10282839.80924</v>
      </c>
      <c r="F25" s="39"/>
    </row>
    <row r="26" spans="1:4" ht="29.25" customHeight="1">
      <c r="A26" s="35"/>
      <c r="B26" s="35"/>
      <c r="C26" s="38"/>
      <c r="D26" s="5"/>
    </row>
    <row r="27" spans="1:4" ht="9.75" customHeight="1">
      <c r="A27" s="43"/>
      <c r="B27" s="44"/>
      <c r="C27" s="44"/>
      <c r="D27" s="45"/>
    </row>
    <row r="28" spans="1:4" s="2" customFormat="1" ht="10.5" customHeight="1">
      <c r="A28" s="1"/>
      <c r="B28" s="12" t="s">
        <v>5</v>
      </c>
      <c r="C28" s="13"/>
      <c r="D28" s="46"/>
    </row>
    <row r="29" spans="1:4" s="2" customFormat="1" ht="10.5" customHeight="1">
      <c r="A29" s="3" t="s">
        <v>12</v>
      </c>
      <c r="B29" s="14"/>
      <c r="C29" s="15"/>
      <c r="D29" s="47"/>
    </row>
    <row r="30" spans="1:4" s="2" customFormat="1" ht="10.5" customHeight="1">
      <c r="A30" s="3" t="s">
        <v>13</v>
      </c>
      <c r="B30" s="16"/>
      <c r="C30" s="17"/>
      <c r="D30" s="48"/>
    </row>
    <row r="31" spans="1:4" s="2" customFormat="1" ht="10.5" customHeight="1">
      <c r="A31" s="3" t="s">
        <v>14</v>
      </c>
      <c r="B31" s="9" t="s">
        <v>6</v>
      </c>
      <c r="C31" s="46"/>
      <c r="D31" s="7" t="s">
        <v>7</v>
      </c>
    </row>
    <row r="32" spans="1:4" s="2" customFormat="1" ht="10.5" customHeight="1">
      <c r="A32" s="3" t="s">
        <v>15</v>
      </c>
      <c r="B32" s="10"/>
      <c r="C32" s="47"/>
      <c r="D32" s="7"/>
    </row>
    <row r="33" spans="1:4" s="2" customFormat="1" ht="10.5" customHeight="1">
      <c r="A33" s="4"/>
      <c r="B33" s="11"/>
      <c r="C33" s="48"/>
      <c r="D33" s="8"/>
    </row>
  </sheetData>
  <sheetProtection/>
  <mergeCells count="29">
    <mergeCell ref="C1:D1"/>
    <mergeCell ref="C2:D2"/>
    <mergeCell ref="A17:B17"/>
    <mergeCell ref="A11:B11"/>
    <mergeCell ref="A4:D4"/>
    <mergeCell ref="A1:B1"/>
    <mergeCell ref="A2:B2"/>
    <mergeCell ref="A10:B10"/>
    <mergeCell ref="A12:B12"/>
    <mergeCell ref="A15:D15"/>
    <mergeCell ref="D31:D33"/>
    <mergeCell ref="A22:B22"/>
    <mergeCell ref="A20:B20"/>
    <mergeCell ref="A23:B23"/>
    <mergeCell ref="A25:B25"/>
    <mergeCell ref="A26:B26"/>
    <mergeCell ref="B31:C33"/>
    <mergeCell ref="B28:D30"/>
    <mergeCell ref="A21:B21"/>
    <mergeCell ref="A16:B16"/>
    <mergeCell ref="A18:B18"/>
    <mergeCell ref="A19:B19"/>
    <mergeCell ref="A24:B24"/>
    <mergeCell ref="A9:D9"/>
    <mergeCell ref="A5:B5"/>
    <mergeCell ref="A6:B6"/>
    <mergeCell ref="A7:B7"/>
    <mergeCell ref="A13:B13"/>
    <mergeCell ref="A14:B14"/>
  </mergeCells>
  <printOptions horizontalCentered="1"/>
  <pageMargins left="0.984251968503937" right="0.7874015748031497" top="1.1811023622047245" bottom="0.787401574803149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Particular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Pessoal</dc:creator>
  <cp:keywords/>
  <dc:description/>
  <cp:lastModifiedBy>Renata Silva</cp:lastModifiedBy>
  <cp:lastPrinted>2015-07-30T19:48:03Z</cp:lastPrinted>
  <dcterms:created xsi:type="dcterms:W3CDTF">2009-11-14T14:23:36Z</dcterms:created>
  <dcterms:modified xsi:type="dcterms:W3CDTF">2015-09-11T14:28:29Z</dcterms:modified>
  <cp:category/>
  <cp:version/>
  <cp:contentType/>
  <cp:contentStatus/>
</cp:coreProperties>
</file>